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Modeli'!$A$1:$J$36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<sst xmlns="http://schemas.openxmlformats.org/spreadsheetml/2006/main" count="1623" uniqueCount="1110">
  <si>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</si>
  <si>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</si>
  <si>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</si>
  <si>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</si>
  <si>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</si>
  <si>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</si>
  <si>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</si>
  <si>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</si>
  <si>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</si>
  <si>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</si>
  <si>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</si>
  <si>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</si>
  <si>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</si>
  <si>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</si>
  <si>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</si>
  <si>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</si>
  <si>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</si>
  <si>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</si>
  <si>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</si>
  <si>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</si>
  <si>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</si>
  <si>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</si>
  <si>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</si>
  <si>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</si>
  <si>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</si>
  <si>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</si>
  <si>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</si>
  <si>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</si>
  <si>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</si>
  <si>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</si>
  <si>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</si>
  <si>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</si>
  <si>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</si>
  <si>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</si>
  <si>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</si>
  <si>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</si>
  <si>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</si>
  <si>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</si>
  <si>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</si>
  <si>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</si>
  <si>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</si>
  <si>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</si>
  <si>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</si>
  <si>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</si>
  <si>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</si>
  <si>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</si>
  <si>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</si>
  <si>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</si>
  <si>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</si>
  <si>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</si>
  <si>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</si>
  <si>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</si>
  <si>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</si>
  <si>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</si>
  <si>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</si>
  <si>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</si>
  <si>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</si>
  <si>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</si>
  <si>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</si>
  <si>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</si>
  <si>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</si>
  <si>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</si>
  <si>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</si>
  <si>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</si>
  <si>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</si>
  <si>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</si>
  <si>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</si>
  <si>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</si>
  <si>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</si>
  <si>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</si>
  <si>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</si>
  <si>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</si>
  <si>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</si>
  <si>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</si>
  <si>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</si>
  <si>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</si>
  <si>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</si>
  <si>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</si>
  <si>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</si>
  <si>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</si>
  <si>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</si>
  <si>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</si>
  <si>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</si>
  <si>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</si>
  <si>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</si>
  <si>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</si>
  <si>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</si>
  <si>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</si>
  <si>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</si>
  <si>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</si>
  <si>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</si>
  <si>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</si>
  <si>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</si>
  <si>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</si>
  <si>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</si>
  <si>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</si>
  <si>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</si>
  <si>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</si>
  <si>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</si>
  <si>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</si>
  <si>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</si>
  <si>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</si>
  <si>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</si>
  <si>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</si>
  <si>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</si>
  <si>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</si>
  <si>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</si>
  <si>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</si>
  <si>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</si>
  <si>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</si>
  <si>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</si>
  <si>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</si>
  <si>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</si>
  <si>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</si>
  <si>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</si>
  <si>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</si>
  <si>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</si>
  <si>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</si>
  <si>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</si>
  <si>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</si>
  <si>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</si>
  <si>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</si>
  <si>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</si>
  <si>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</si>
  <si>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</si>
  <si>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</si>
  <si>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</si>
  <si>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</si>
  <si>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</si>
  <si>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</si>
  <si>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</si>
  <si>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</si>
  <si>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</si>
  <si>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</si>
  <si>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</si>
  <si>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</si>
  <si>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</si>
  <si>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</si>
  <si>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</si>
  <si>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</si>
  <si>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</si>
  <si>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</si>
  <si>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</si>
  <si>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</si>
  <si>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</si>
  <si>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</si>
  <si>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</si>
  <si>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</si>
  <si>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</si>
  <si>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</si>
  <si>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</si>
  <si>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</si>
  <si>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</si>
  <si>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</si>
  <si>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</si>
  <si>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</si>
  <si>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</si>
  <si>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</si>
  <si>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</si>
  <si>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</si>
  <si>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</si>
  <si>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</si>
  <si>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</si>
  <si>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</si>
  <si>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</si>
  <si>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</si>
  <si>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</si>
  <si>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</si>
  <si>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</si>
  <si>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</si>
  <si>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</si>
  <si>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</si>
  <si>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</si>
  <si>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</si>
  <si>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</si>
  <si>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</si>
  <si>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</si>
  <si>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</si>
  <si>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</si>
  <si>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</si>
  <si>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</si>
  <si>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</si>
  <si>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</si>
  <si>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</si>
  <si>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</si>
  <si>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</si>
  <si>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</si>
  <si>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</si>
  <si>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</si>
  <si>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</si>
  <si>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</si>
  <si>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</si>
  <si>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</si>
  <si>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</si>
  <si>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</si>
  <si>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</si>
  <si>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</si>
  <si>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</si>
  <si>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</si>
  <si>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</si>
  <si>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</si>
  <si>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</si>
  <si>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</si>
  <si>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</si>
  <si>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</si>
  <si>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</si>
  <si>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</si>
  <si>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</si>
  <si>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</si>
  <si>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</si>
  <si>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</si>
  <si>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</si>
  <si>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</si>
  <si>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</si>
  <si>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</si>
  <si>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</si>
  <si>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</si>
  <si>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</si>
  <si>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</si>
  <si>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</si>
  <si>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</si>
  <si>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</si>
  <si>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</si>
  <si>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</si>
  <si>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</si>
  <si>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</si>
  <si>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</si>
  <si>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</si>
  <si>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</si>
  <si>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</si>
  <si>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</si>
  <si>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</si>
  <si>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</si>
  <si>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</si>
  <si>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</si>
  <si>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</si>
  <si>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</si>
  <si>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</si>
  <si>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</si>
  <si>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</si>
  <si>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</si>
  <si>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</si>
  <si>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</si>
  <si>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</si>
  <si>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</si>
  <si>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</si>
  <si>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</si>
  <si>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</si>
  <si>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</si>
  <si>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</si>
  <si>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</si>
  <si>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</si>
  <si>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</si>
  <si>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</si>
  <si>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</si>
  <si>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</si>
  <si>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</si>
  <si>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</si>
  <si>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</si>
  <si>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</si>
  <si>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</si>
  <si>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</si>
  <si>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</si>
  <si>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</si>
  <si>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</si>
  <si>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</si>
  <si>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</si>
  <si>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</si>
  <si>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</si>
  <si>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</si>
  <si>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</si>
  <si>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</si>
  <si>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</si>
  <si>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</si>
  <si>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</si>
  <si>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</si>
  <si>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</si>
  <si>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</si>
  <si>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</si>
  <si>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</si>
  <si>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</si>
  <si>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</si>
  <si>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</si>
  <si>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</si>
  <si>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</si>
  <si>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</si>
  <si>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</si>
  <si>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</si>
  <si>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</si>
  <si>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</si>
  <si>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</si>
  <si>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</si>
  <si>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</si>
  <si>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</si>
  <si>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</si>
  <si>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</si>
  <si>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</si>
  <si>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</si>
  <si>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</si>
  <si>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</si>
  <si>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</si>
  <si>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</si>
  <si>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</si>
  <si>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</si>
  <si>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</si>
  <si>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</si>
  <si>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</si>
  <si>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</si>
  <si>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</si>
  <si>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</si>
  <si>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</si>
  <si>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</si>
  <si>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</si>
  <si>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</si>
  <si>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</si>
  <si>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</si>
  <si>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</si>
  <si>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</si>
  <si>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</si>
  <si>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</si>
  <si>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</si>
  <si>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</si>
  <si>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</si>
  <si>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</si>
  <si>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</si>
  <si>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</si>
  <si>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</si>
  <si>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</si>
  <si>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</si>
  <si>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</si>
  <si>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</si>
  <si>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</si>
  <si>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</si>
  <si>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</si>
  <si>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</si>
  <si>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</si>
  <si>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</si>
  <si>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</si>
  <si>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</si>
  <si>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</si>
  <si>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</si>
  <si>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</si>
  <si>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</si>
  <si>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</si>
  <si>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</si>
  <si>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</si>
  <si>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</si>
  <si>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</si>
  <si>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</si>
  <si>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</si>
  <si>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</si>
  <si>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</si>
  <si>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</si>
  <si>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</si>
  <si>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</si>
  <si>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</si>
  <si>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</si>
  <si>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</si>
  <si>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</si>
  <si>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</si>
  <si>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</si>
  <si>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</si>
  <si>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</si>
  <si>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</si>
  <si>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</si>
  <si>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</si>
  <si>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</si>
  <si>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</si>
  <si>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</si>
  <si>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</si>
  <si>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</si>
  <si>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</si>
  <si>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</si>
  <si>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</si>
  <si>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</si>
  <si>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</si>
  <si>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</si>
  <si>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</si>
  <si>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</si>
  <si>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</si>
  <si>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</si>
  <si>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</si>
  <si>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</si>
  <si>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</si>
  <si>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</si>
  <si>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</si>
  <si>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</si>
  <si>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</si>
  <si>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</si>
  <si>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</si>
  <si>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</si>
  <si>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</si>
  <si>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</si>
  <si>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</si>
  <si>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</si>
  <si>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</si>
  <si>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</si>
  <si>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</si>
  <si>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</si>
  <si>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</si>
  <si>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</si>
  <si>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</si>
  <si>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</si>
  <si>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</si>
  <si>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</si>
  <si>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</si>
  <si>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</si>
  <si>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</si>
  <si>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</si>
  <si>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</si>
  <si>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</si>
  <si>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</si>
  <si>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</si>
  <si>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</si>
  <si>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</si>
  <si>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</si>
  <si>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</si>
  <si>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</si>
  <si>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</si>
  <si>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</si>
  <si>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</si>
  <si>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</si>
  <si>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</si>
  <si>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</si>
  <si>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</si>
  <si>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</si>
  <si>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</si>
  <si>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</si>
  <si>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</si>
  <si>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</si>
  <si>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</si>
  <si>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</si>
  <si>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</si>
  <si>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</si>
  <si>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</si>
  <si>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</si>
  <si>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</si>
  <si>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</si>
  <si>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</si>
  <si>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</si>
  <si>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</si>
  <si>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</si>
  <si>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</si>
  <si>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</si>
  <si>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</si>
  <si>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</si>
  <si>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</si>
  <si>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</si>
  <si>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</si>
  <si>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</si>
  <si>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</si>
  <si>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</si>
  <si>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</si>
  <si>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</si>
  <si>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</si>
  <si>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</si>
  <si>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</si>
  <si>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</si>
  <si>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</si>
  <si>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</si>
  <si>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</si>
  <si>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</si>
  <si>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</si>
  <si>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</si>
  <si>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</si>
  <si>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</si>
  <si>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</si>
  <si>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</si>
  <si>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</si>
  <si>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</si>
  <si>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</si>
  <si>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</si>
  <si>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</si>
  <si>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</si>
  <si>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</si>
  <si>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</si>
  <si>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</si>
  <si>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</si>
  <si>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</si>
  <si>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</si>
  <si>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</si>
  <si>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</si>
  <si>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</si>
  <si>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</si>
  <si>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</si>
  <si>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</si>
  <si>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</si>
  <si>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</si>
  <si>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</si>
  <si>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</si>
  <si>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</si>
  <si>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</si>
  <si>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</si>
  <si>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</si>
  <si>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</si>
  <si>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</si>
  <si>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</si>
  <si>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</si>
  <si>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</si>
  <si>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</si>
  <si>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</si>
  <si>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</si>
  <si>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</si>
  <si>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</si>
  <si>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</si>
  <si>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</si>
  <si>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</si>
  <si>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</si>
  <si>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</si>
  <si>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</si>
  <si>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</si>
  <si>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</si>
  <si>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</si>
  <si>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</si>
  <si>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</si>
  <si>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</si>
  <si>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</si>
  <si>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</si>
  <si>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</si>
  <si>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</si>
  <si>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</si>
  <si>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</si>
  <si>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</si>
  <si>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</si>
  <si>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</si>
  <si>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</si>
  <si>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</si>
  <si>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</si>
  <si>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</si>
  <si>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</si>
  <si>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</si>
  <si>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</si>
  <si>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</si>
  <si>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</si>
  <si>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</si>
  <si>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</si>
  <si>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</si>
  <si>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</si>
  <si>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</si>
  <si>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</si>
  <si>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</si>
  <si>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</si>
  <si>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</si>
  <si>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</si>
  <si>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</si>
  <si>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</si>
  <si>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</si>
  <si>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</si>
  <si>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</si>
  <si>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</si>
  <si>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</si>
  <si>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</si>
  <si>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</si>
  <si>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</si>
  <si>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</si>
  <si>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</si>
  <si>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</si>
  <si>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</si>
  <si>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</si>
  <si>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</si>
  <si>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</si>
  <si>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</si>
  <si>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</si>
  <si>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</si>
  <si>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</si>
  <si>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</si>
  <si>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</si>
  <si>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</si>
  <si>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</si>
  <si>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</si>
  <si>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</si>
  <si>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</si>
  <si>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</si>
  <si>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</si>
  <si>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</si>
  <si>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</si>
  <si>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</si>
  <si>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</si>
  <si>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</si>
  <si>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</si>
  <si>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</si>
  <si>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</si>
  <si>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</si>
  <si>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</si>
  <si>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</si>
  <si>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</si>
  <si>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</si>
  <si>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</si>
  <si>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</si>
  <si>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</si>
  <si>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</si>
  <si>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</si>
  <si>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</si>
  <si>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</si>
  <si>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</si>
  <si>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</si>
  <si>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</si>
  <si>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</si>
  <si>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</si>
  <si>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</si>
  <si>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</si>
  <si>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</si>
  <si>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</si>
  <si>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</si>
  <si>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</si>
  <si>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</si>
  <si>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</si>
  <si>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</si>
  <si>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</si>
  <si>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</si>
  <si>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</si>
  <si>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</si>
  <si>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</si>
  <si>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</si>
  <si>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</si>
  <si>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</si>
  <si>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</si>
  <si>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</si>
  <si>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</si>
  <si>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</si>
  <si>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</si>
  <si>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</si>
  <si>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</si>
  <si>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</si>
  <si>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</si>
  <si>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</si>
  <si>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</si>
  <si>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</si>
  <si>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</si>
  <si>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</si>
  <si>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</si>
  <si>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</si>
  <si>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</si>
  <si>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</si>
  <si>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</si>
  <si>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</si>
  <si>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</si>
  <si>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</si>
  <si>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</si>
  <si>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</si>
  <si>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</si>
  <si>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</si>
  <si>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</si>
  <si>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</si>
  <si>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</si>
  <si>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</si>
  <si>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</si>
  <si>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</si>
  <si>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</si>
  <si>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</si>
  <si>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</si>
  <si>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</si>
  <si>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</si>
  <si>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</si>
  <si>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</si>
  <si>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</si>
  <si>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</si>
  <si>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</si>
  <si>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</si>
  <si>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</si>
  <si>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</si>
  <si>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</si>
  <si>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</si>
  <si>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</si>
  <si>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</si>
  <si>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</si>
  <si>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</si>
  <si>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</si>
  <si>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</si>
  <si>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</si>
  <si>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</si>
  <si>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</si>
  <si>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</si>
  <si>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</si>
  <si>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</si>
  <si>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</si>
  <si>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</si>
  <si>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</si>
  <si>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</si>
  <si>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</si>
  <si>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</si>
  <si>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</si>
  <si>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</si>
  <si>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</si>
  <si>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</si>
  <si>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</si>
  <si>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</si>
  <si>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</si>
  <si>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</si>
  <si>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</si>
  <si>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</si>
  <si>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</si>
  <si>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</si>
  <si>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</si>
  <si>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</si>
  <si>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</si>
  <si>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</si>
  <si>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</si>
  <si>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</si>
  <si>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</si>
  <si>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</si>
  <si>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</si>
  <si>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</si>
  <si>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</si>
  <si>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</si>
  <si>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</si>
  <si>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</si>
  <si>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</si>
  <si>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</si>
  <si>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</si>
  <si>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</si>
  <si>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</si>
  <si>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</si>
  <si>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</si>
  <si>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</si>
  <si>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</si>
  <si>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</si>
  <si>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</si>
  <si>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</si>
  <si>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</si>
  <si>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</si>
  <si>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</si>
  <si>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</si>
  <si>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</si>
  <si>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</si>
  <si>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</si>
  <si>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</si>
  <si>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</si>
  <si>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</si>
  <si>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</si>
  <si>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</si>
  <si>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</si>
  <si>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</si>
  <si>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</si>
  <si>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</si>
  <si>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</si>
  <si>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</si>
  <si>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</si>
  <si>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</si>
  <si>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</si>
  <si>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</si>
  <si>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</si>
  <si>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</si>
  <si>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</si>
  <si>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</si>
  <si>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</si>
  <si>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</si>
  <si>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</si>
  <si>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</si>
  <si>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</si>
  <si>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</si>
  <si>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</si>
  <si>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</si>
  <si>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</si>
  <si>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</si>
  <si>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</si>
  <si>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</si>
  <si>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</si>
  <si>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</si>
  <si>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</si>
  <si>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</si>
  <si>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</si>
  <si>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</si>
  <si>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</si>
  <si>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</si>
  <si>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</si>
  <si>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</si>
  <si>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</si>
  <si>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</si>
  <si>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</si>
  <si>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</si>
  <si>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</si>
  <si>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</si>
  <si>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</si>
  <si>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</si>
  <si>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</si>
  <si>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</si>
  <si>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</si>
  <si>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</si>
  <si>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</si>
  <si>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</si>
  <si>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</si>
  <si>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</si>
  <si>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</si>
  <si>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</si>
  <si>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</si>
  <si>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</si>
  <si>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</si>
  <si>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</si>
  <si>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</si>
  <si>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</si>
  <si>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</si>
  <si>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</si>
  <si>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</si>
  <si>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</si>
  <si>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</si>
  <si>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</si>
  <si>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</si>
  <si>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</si>
  <si>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</si>
  <si>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</si>
  <si>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</si>
  <si>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</si>
  <si>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</si>
  <si>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</si>
  <si>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</si>
  <si>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</si>
  <si>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</si>
  <si>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</si>
  <si>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</si>
  <si>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</si>
  <si>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</si>
  <si>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</si>
  <si>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</si>
  <si>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</si>
  <si>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</si>
  <si>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</si>
  <si>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</si>
  <si>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</si>
  <si>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</si>
  <si>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</si>
  <si>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</si>
  <si>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</si>
  <si>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</si>
  <si>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</si>
  <si>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</si>
  <si>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</si>
  <si>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</si>
  <si>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</si>
  <si>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</si>
  <si>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</si>
  <si>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</si>
  <si>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</si>
  <si>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</si>
  <si>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</si>
  <si>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</si>
  <si>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</si>
  <si>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</si>
  <si>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</si>
  <si>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</si>
  <si>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</si>
  <si>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</si>
  <si>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</si>
  <si>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</si>
  <si>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</si>
  <si>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</si>
  <si>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</si>
  <si>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</si>
  <si>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</si>
  <si>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</si>
  <si>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</si>
  <si>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</si>
  <si>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</si>
  <si>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</si>
  <si>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</si>
  <si>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</si>
  <si>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</si>
  <si>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</si>
  <si>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</si>
  <si>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</si>
  <si>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</si>
  <si>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</si>
  <si>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</si>
  <si>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</si>
  <si>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</si>
  <si>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</si>
  <si>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</si>
  <si>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</si>
  <si>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</si>
  <si>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</si>
  <si>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</si>
  <si>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</si>
  <si>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</si>
  <si>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</si>
  <si>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</si>
  <si>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</si>
  <si>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</si>
  <si>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</si>
  <si>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</si>
  <si>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</si>
  <si>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</si>
  <si>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</si>
  <si>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</si>
  <si>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</si>
  <si>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</si>
  <si>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</si>
  <si>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</si>
  <si>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</si>
  <si>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</si>
  <si>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</si>
  <si>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</si>
  <si>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</si>
  <si>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</si>
  <si>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</si>
  <si>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</si>
  <si>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</si>
  <si>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</si>
  <si>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</si>
  <si>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</si>
  <si>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</si>
  <si>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</si>
  <si>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</si>
  <si>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</si>
  <si>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</si>
  <si>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</si>
  <si>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</si>
  <si>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</si>
  <si>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</si>
  <si>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</si>
  <si>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</si>
  <si>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</si>
  <si>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</si>
  <si>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</si>
  <si>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</si>
  <si>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</si>
  <si>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</si>
  <si>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</si>
  <si>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</si>
  <si>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</si>
  <si>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</si>
  <si>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</si>
  <si>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</si>
  <si>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</si>
  <si>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</si>
  <si>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</si>
  <si>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</si>
  <si>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</si>
  <si>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</si>
  <si>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</si>
  <si>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</si>
  <si>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</si>
  <si>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</si>
  <si>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</si>
  <si>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</si>
  <si>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</si>
  <si>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</si>
  <si>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</si>
  <si>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</si>
  <si>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</si>
  <si>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</si>
  <si>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</si>
  <si>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</si>
  <si>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</si>
  <si>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</si>
  <si>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</si>
  <si>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</si>
  <si>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</si>
  <si>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</si>
  <si>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</si>
  <si>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</si>
  <si>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</si>
  <si>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</si>
  <si>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</si>
  <si>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</si>
  <si>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</si>
  <si>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</si>
  <si>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</si>
  <si>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</si>
  <si>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</si>
  <si>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</si>
  <si>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</si>
  <si>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</si>
  <si>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</si>
  <si>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</si>
  <si>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</si>
  <si>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</si>
  <si>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</si>
  <si>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</si>
  <si>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</si>
  <si>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</si>
  <si>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</si>
  <si>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</si>
  <si>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</si>
  <si>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</si>
  <si>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</si>
  <si>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</si>
  <si>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</si>
  <si>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</si>
  <si>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</si>
  <si>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</si>
  <si>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</si>
  <si>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</si>
  <si>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</si>
  <si>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</si>
  <si>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</si>
  <si>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</si>
  <si>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</si>
  <si>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</si>
  <si>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</si>
  <si>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</si>
  <si>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</si>
  <si>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</si>
  <si>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</si>
  <si>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</si>
  <si>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</si>
  <si>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</si>
  <si>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</si>
  <si>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</si>
  <si>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</si>
  <si>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</si>
  <si>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</si>
  <si>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</si>
  <si>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</si>
  <si>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</si>
  <si>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</si>
  <si>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</si>
  <si>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</si>
  <si>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</si>
  <si>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</si>
  <si>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</si>
  <si>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</si>
  <si>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</si>
  <si>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</si>
  <si>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</si>
  <si>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</si>
  <si>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</si>
  <si>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</si>
  <si>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</si>
  <si>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</si>
  <si>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</si>
  <si>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</si>
  <si>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</si>
  <si>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</si>
  <si>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</si>
  <si>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</si>
  <si>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</si>
  <si>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</si>
  <si>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</si>
  <si>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</si>
  <si>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</si>
  <si>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</si>
  <si>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</si>
  <si>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</si>
  <si>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</si>
  <si>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</si>
  <si>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</si>
  <si>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</si>
  <si>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</si>
  <si>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</si>
  <si>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</si>
  <si>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</si>
  <si>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</si>
  <si>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</si>
  <si>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</si>
  <si>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</si>
  <si>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</si>
  <si>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</si>
  <si>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</si>
  <si>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</si>
  <si>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</si>
  <si>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</si>
  <si>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</si>
  <si>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</si>
  <si>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</si>
  <si>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</si>
  <si>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</si>
  <si>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</si>
  <si>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</si>
  <si>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</si>
  <si>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Sağlık Personeli (Taşra) Bilgilerinin Güncellenmesine 
Ait İşlem Süreci</t>
  </si>
  <si>
    <t xml:space="preserve">Valilik Atamalı Sağlık Hizmetleri Personeline Ait Bilgilerin Güncellenmesi Ve Düzenlenmesi
</t>
  </si>
  <si>
    <t>Her Seferinde</t>
  </si>
  <si>
    <t>Servis Görevlisi</t>
  </si>
  <si>
    <t>PEROP</t>
  </si>
  <si>
    <t>Personel Süreç Grubu</t>
  </si>
  <si>
    <t>Sağlık Personeli ( Taşra ) Bilgilerinin Güncellenmesine Ait İşlem Süreci</t>
  </si>
  <si>
    <t>Personel Genel Müdürlüğü Yazısı İle Başlar, Dosyanın Arşivlenmesiyle Biter.</t>
  </si>
  <si>
    <t>Sağlık Personeline Ait Bilgilerin Güncellenerek Düzenlenmesi.</t>
  </si>
  <si>
    <t>Personel Müdürü</t>
  </si>
  <si>
    <t>Bilgisayar</t>
  </si>
  <si>
    <t>Yazıcı</t>
  </si>
  <si>
    <t>1</t>
  </si>
  <si>
    <t>Personel Genel Müdürlüğüne Yazılan Bilgi Yazısı</t>
  </si>
  <si>
    <t>2</t>
  </si>
  <si>
    <t>*</t>
  </si>
  <si>
    <t>-</t>
  </si>
  <si>
    <t>Defterdar</t>
  </si>
  <si>
    <t>Yazılı</t>
  </si>
  <si>
    <t>Çift Yönlü</t>
  </si>
  <si>
    <t>Tek Yönlü</t>
  </si>
  <si>
    <t>Onay Alma</t>
  </si>
  <si>
    <t>Sağlık Personeli (Taşra) Bilgilerinin Güncellenmesine 
Ait İşlem Süreci İletişim Akış Diyagramı</t>
  </si>
  <si>
    <t>Sürecin İşleyişi</t>
  </si>
  <si>
    <t>Kadro İstatistik İşlemleri Ana Süreci</t>
  </si>
  <si>
    <t>Ocak Ayının İlk Haftasının Gelmesi</t>
  </si>
  <si>
    <t>Personel Genel Müdürlüğünün Yazısı</t>
  </si>
  <si>
    <t>Kadro Defteri</t>
  </si>
  <si>
    <t>Sağlık Personeli Tablosu</t>
  </si>
  <si>
    <t>Personel Genel Müdürlüğünün 27.03.1997 Tarih ve 203.14036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</si>
  <si>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</si>
  <si>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</si>
  <si>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 xml:space="preserve">Valilik Atamalı Sağlık Personeline Ait Kadro Bilgileri Servis Görevlisi Tarafından PEROP Ve Kayıt Defterine İşlenerek Yıllık Olarak Güncellenerek Düzenlenir. </t>
  </si>
  <si>
    <t>Yönetici Yardımcısı
Yönetici</t>
  </si>
  <si>
    <t>Servis Görevlisi Tarafından Düzenlenen Form Personel Genel Müdürlüğüne Gönderilmek Üzere Hazırlanan Üst Yazının Servis Sorumlusu, Yönetici Yardımcısı, Yönetici Tarafından Paraflandıktan Sonra Defterdara  İmzaya Sunulur.</t>
  </si>
  <si>
    <t>Servis Sorumlusu
Yönetici Yardımcısı
Yönetici</t>
  </si>
  <si>
    <t>Kadro İstatistik Servisi Görevlisi</t>
  </si>
  <si>
    <t xml:space="preserve">Personel Genel Müdürlüğüne Gönderilecek Yazının ve Listenin Hazırlanması
</t>
  </si>
  <si>
    <t xml:space="preserve">Personel Genel Müdürlüğüne Gönderilecek Üst Yazının Defterdar Tarafından İmzalanması
</t>
  </si>
  <si>
    <t>Personel Genel Müdürlüğüne Gönderilecek Üst Yazının Defterdar Tarafından İmzalanması</t>
  </si>
  <si>
    <t>EBYS</t>
  </si>
  <si>
    <t xml:space="preserve">Personel Genel Müdürlüğüne Yazının ve Listenin Gönderilmesi
</t>
  </si>
  <si>
    <t xml:space="preserve">Personel Genel Müdürlüğüne Yazının ve Listenin Gönderilir
</t>
  </si>
  <si>
    <t>Kadro İstatistik Servisi Sorumlusu</t>
  </si>
  <si>
    <t>Personel Müdür Yardımcısı</t>
  </si>
  <si>
    <t>Persone Müdürü</t>
  </si>
  <si>
    <t>Defterdar Yardımcısı</t>
  </si>
  <si>
    <t xml:space="preserve">Defterdar   </t>
  </si>
  <si>
    <t xml:space="preserve">Defterdar </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</si>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</sst>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4"/>
      <color indexed="8"/>
      <name val="Tahoma"/>
      <family val="2"/>
    </font>
    <font>
      <b/>
      <sz val="11"/>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b/>
      <i/>
      <sz val="14"/>
      <color indexed="10"/>
      <name val="Gill Sans MT"/>
      <family val="2"/>
    </font>
    <font>
      <sz val="11"/>
      <color indexed="8"/>
      <name val="Tahoma"/>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sz val="11"/>
      <color theme="1"/>
      <name val="Tahoma"/>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0"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6"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14" fontId="37" fillId="0" borderId="10" xfId="0" applyNumberFormat="1" applyFont="1" applyBorder="1" applyAlignment="1" applyProtection="1">
      <alignment/>
      <protection locked="0"/>
    </xf>
    <xf numFmtId="14" fontId="37" fillId="0" borderId="10" xfId="0" applyNumberFormat="1" applyFont="1" applyBorder="1" applyAlignment="1" applyProtection="1">
      <alignment wrapText="1"/>
      <protection locked="0"/>
    </xf>
    <xf numFmtId="0" fontId="37" fillId="0" borderId="10" xfId="0" applyFont="1" applyBorder="1" applyAlignment="1" applyProtection="1">
      <alignment/>
      <protection locked="0"/>
    </xf>
    <xf numFmtId="0" fontId="37" fillId="0" borderId="10" xfId="0" applyFont="1" applyBorder="1" applyAlignment="1" applyProtection="1">
      <alignment horizontal="right"/>
      <protection locked="0"/>
    </xf>
    <xf numFmtId="0" fontId="2" fillId="0" borderId="0" xfId="0" applyFont="1" applyAlignment="1" applyProtection="1">
      <alignment vertical="center" wrapText="1"/>
      <protection locked="0"/>
    </xf>
    <xf numFmtId="0" fontId="37" fillId="34" borderId="10" xfId="0" applyFont="1" applyFill="1" applyBorder="1" applyAlignment="1" applyProtection="1">
      <alignment wrapText="1"/>
      <protection locked="0"/>
    </xf>
    <xf numFmtId="0" fontId="37" fillId="34" borderId="10" xfId="0" applyFont="1"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10" fillId="0" borderId="19" xfId="49" applyFont="1" applyBorder="1" applyAlignment="1">
      <alignment wrapText="1"/>
      <protection/>
    </xf>
    <xf numFmtId="0" fontId="78" fillId="34" borderId="0" xfId="0" applyFont="1" applyFill="1" applyAlignment="1">
      <alignment/>
    </xf>
    <xf numFmtId="0" fontId="71" fillId="34" borderId="10" xfId="46" applyFill="1" applyBorder="1" applyAlignment="1" applyProtection="1">
      <alignment/>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8" xfId="0" applyBorder="1" applyAlignment="1">
      <alignment horizontal="left"/>
    </xf>
    <xf numFmtId="0" fontId="0" fillId="0" borderId="40" xfId="0" applyBorder="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79" fillId="0" borderId="0" xfId="0" applyFont="1" applyAlignment="1">
      <alignment horizontal="center"/>
    </xf>
    <xf numFmtId="0" fontId="38" fillId="0" borderId="0" xfId="0" applyFont="1" applyAlignment="1">
      <alignment horizontal="center" wrapText="1"/>
    </xf>
    <xf numFmtId="0" fontId="38" fillId="0" borderId="0" xfId="0" applyFont="1" applyAlignment="1">
      <alignment horizontal="center"/>
    </xf>
    <xf numFmtId="0" fontId="0" fillId="0" borderId="17"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4" borderId="45" xfId="0" applyFont="1" applyFill="1" applyBorder="1" applyAlignment="1">
      <alignment horizontal="left" wrapText="1"/>
    </xf>
    <xf numFmtId="0" fontId="74" fillId="34" borderId="46" xfId="0" applyFont="1" applyFill="1" applyBorder="1" applyAlignment="1">
      <alignment horizontal="left" wrapText="1"/>
    </xf>
    <xf numFmtId="0" fontId="74"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71" fillId="33" borderId="27" xfId="46" applyFill="1" applyBorder="1" applyAlignment="1" applyProtection="1">
      <alignment horizontal="center" wrapText="1"/>
      <protection/>
    </xf>
    <xf numFmtId="0" fontId="71" fillId="33" borderId="29" xfId="46" applyFill="1" applyBorder="1" applyAlignment="1" applyProtection="1">
      <alignment horizontal="center"/>
      <protection/>
    </xf>
    <xf numFmtId="0" fontId="33" fillId="0" borderId="0" xfId="0" applyFont="1" applyAlignment="1">
      <alignment horizontal="center" wrapText="1"/>
    </xf>
    <xf numFmtId="0" fontId="33"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285750</xdr:colOff>
      <xdr:row>17</xdr:row>
      <xdr:rowOff>38100</xdr:rowOff>
    </xdr:from>
    <xdr:to>
      <xdr:col>5</xdr:col>
      <xdr:colOff>600075</xdr:colOff>
      <xdr:row>21</xdr:row>
      <xdr:rowOff>171450</xdr:rowOff>
    </xdr:to>
    <xdr:sp>
      <xdr:nvSpPr>
        <xdr:cNvPr id="2" name="1 Akış Çizelgesi: İşlem"/>
        <xdr:cNvSpPr>
          <a:spLocks/>
        </xdr:cNvSpPr>
      </xdr:nvSpPr>
      <xdr:spPr>
        <a:xfrm>
          <a:off x="2343150" y="4200525"/>
          <a:ext cx="1685925" cy="1009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Üst Yazının </a:t>
          </a:r>
          <a:r>
            <a:rPr lang="en-US" cap="none" sz="1000" b="0" i="0" u="none" baseline="0">
              <a:solidFill>
                <a:srgbClr val="000000"/>
              </a:solidFill>
            </a:rPr>
            <a:t>Defterdar Tarafından İmzalanması</a:t>
          </a:r>
        </a:p>
      </xdr:txBody>
    </xdr:sp>
    <xdr:clientData/>
  </xdr:twoCellAnchor>
  <xdr:twoCellAnchor>
    <xdr:from>
      <xdr:col>3</xdr:col>
      <xdr:colOff>219075</xdr:colOff>
      <xdr:row>30</xdr:row>
      <xdr:rowOff>66675</xdr:rowOff>
    </xdr:from>
    <xdr:to>
      <xdr:col>5</xdr:col>
      <xdr:colOff>638175</xdr:colOff>
      <xdr:row>32</xdr:row>
      <xdr:rowOff>114300</xdr:rowOff>
    </xdr:to>
    <xdr:sp>
      <xdr:nvSpPr>
        <xdr:cNvPr id="3" name="4 Akış Çizelgesi: Sonlandırıcı"/>
        <xdr:cNvSpPr>
          <a:spLocks/>
        </xdr:cNvSpPr>
      </xdr:nvSpPr>
      <xdr:spPr>
        <a:xfrm>
          <a:off x="2276475" y="7077075"/>
          <a:ext cx="1790700" cy="4857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Dosyaya</a:t>
          </a:r>
          <a:r>
            <a:rPr lang="en-US" cap="none" sz="1000" b="0" i="0" u="none" baseline="0">
              <a:solidFill>
                <a:srgbClr val="000000"/>
              </a:solidFill>
            </a:rPr>
            <a:t> Kaldırıldı</a:t>
          </a:r>
        </a:p>
      </xdr:txBody>
    </xdr:sp>
    <xdr:clientData/>
  </xdr:twoCellAnchor>
  <xdr:twoCellAnchor>
    <xdr:from>
      <xdr:col>6</xdr:col>
      <xdr:colOff>238125</xdr:colOff>
      <xdr:row>12</xdr:row>
      <xdr:rowOff>76200</xdr:rowOff>
    </xdr:from>
    <xdr:to>
      <xdr:col>7</xdr:col>
      <xdr:colOff>333375</xdr:colOff>
      <xdr:row>13</xdr:row>
      <xdr:rowOff>152400</xdr:rowOff>
    </xdr:to>
    <xdr:sp>
      <xdr:nvSpPr>
        <xdr:cNvPr id="4" name="7 Akış Çizelgesi: Belge"/>
        <xdr:cNvSpPr>
          <a:spLocks/>
        </xdr:cNvSpPr>
      </xdr:nvSpPr>
      <xdr:spPr>
        <a:xfrm>
          <a:off x="4352925" y="3143250"/>
          <a:ext cx="781050"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323850</xdr:colOff>
      <xdr:row>3</xdr:row>
      <xdr:rowOff>66675</xdr:rowOff>
    </xdr:from>
    <xdr:to>
      <xdr:col>5</xdr:col>
      <xdr:colOff>600075</xdr:colOff>
      <xdr:row>5</xdr:row>
      <xdr:rowOff>200025</xdr:rowOff>
    </xdr:to>
    <xdr:sp>
      <xdr:nvSpPr>
        <xdr:cNvPr id="5" name="4 Akış Çizelgesi: Sonlandırıcı"/>
        <xdr:cNvSpPr>
          <a:spLocks/>
        </xdr:cNvSpPr>
      </xdr:nvSpPr>
      <xdr:spPr>
        <a:xfrm>
          <a:off x="2381250" y="1162050"/>
          <a:ext cx="1647825" cy="5715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 Ayının İlk Haftasının Gelmesi</a:t>
          </a:r>
        </a:p>
      </xdr:txBody>
    </xdr:sp>
    <xdr:clientData/>
  </xdr:twoCellAnchor>
  <xdr:twoCellAnchor>
    <xdr:from>
      <xdr:col>3</xdr:col>
      <xdr:colOff>323850</xdr:colOff>
      <xdr:row>7</xdr:row>
      <xdr:rowOff>190500</xdr:rowOff>
    </xdr:from>
    <xdr:to>
      <xdr:col>5</xdr:col>
      <xdr:colOff>590550</xdr:colOff>
      <xdr:row>11</xdr:row>
      <xdr:rowOff>66675</xdr:rowOff>
    </xdr:to>
    <xdr:sp>
      <xdr:nvSpPr>
        <xdr:cNvPr id="6" name="1 Akış Çizelgesi: İşlem"/>
        <xdr:cNvSpPr>
          <a:spLocks/>
        </xdr:cNvSpPr>
      </xdr:nvSpPr>
      <xdr:spPr>
        <a:xfrm>
          <a:off x="2381250" y="2162175"/>
          <a:ext cx="1638300" cy="752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Sağlık Hizmetleri Personeline Ait Bilgilerin Güncellenmesi</a:t>
          </a:r>
          <a:r>
            <a:rPr lang="en-US" cap="none" sz="1000" b="0" i="0" u="none" baseline="0">
              <a:solidFill>
                <a:srgbClr val="000000"/>
              </a:solidFill>
            </a:rPr>
            <a:t> Ve Düzenlenmesi</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7" name="15 Akış Çizelgesi: Manyetik Disk"/>
        <xdr:cNvSpPr>
          <a:spLocks/>
        </xdr:cNvSpPr>
      </xdr:nvSpPr>
      <xdr:spPr>
        <a:xfrm>
          <a:off x="1076325" y="28289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14</xdr:row>
      <xdr:rowOff>104775</xdr:rowOff>
    </xdr:from>
    <xdr:to>
      <xdr:col>7</xdr:col>
      <xdr:colOff>428625</xdr:colOff>
      <xdr:row>16</xdr:row>
      <xdr:rowOff>209550</xdr:rowOff>
    </xdr:to>
    <xdr:sp>
      <xdr:nvSpPr>
        <xdr:cNvPr id="8" name="7 Akış Çizelgesi: Belge"/>
        <xdr:cNvSpPr>
          <a:spLocks/>
        </xdr:cNvSpPr>
      </xdr:nvSpPr>
      <xdr:spPr>
        <a:xfrm>
          <a:off x="4362450" y="3609975"/>
          <a:ext cx="8667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Sağlık</a:t>
          </a:r>
          <a:r>
            <a:rPr lang="en-US" cap="none" sz="1000" b="0" i="0" u="none" baseline="0">
              <a:solidFill>
                <a:srgbClr val="000000"/>
              </a:solidFill>
            </a:rPr>
            <a:t> Personeli Tablosu</a:t>
          </a:r>
        </a:p>
      </xdr:txBody>
    </xdr:sp>
    <xdr:clientData/>
  </xdr:twoCellAnchor>
  <xdr:twoCellAnchor>
    <xdr:from>
      <xdr:col>1</xdr:col>
      <xdr:colOff>438150</xdr:colOff>
      <xdr:row>8</xdr:row>
      <xdr:rowOff>133350</xdr:rowOff>
    </xdr:from>
    <xdr:to>
      <xdr:col>3</xdr:col>
      <xdr:colOff>47625</xdr:colOff>
      <xdr:row>10</xdr:row>
      <xdr:rowOff>123825</xdr:rowOff>
    </xdr:to>
    <xdr:sp>
      <xdr:nvSpPr>
        <xdr:cNvPr id="9" name="7 Akış Çizelgesi: Belge"/>
        <xdr:cNvSpPr>
          <a:spLocks/>
        </xdr:cNvSpPr>
      </xdr:nvSpPr>
      <xdr:spPr>
        <a:xfrm>
          <a:off x="1123950" y="2324100"/>
          <a:ext cx="9810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285750</xdr:colOff>
      <xdr:row>5</xdr:row>
      <xdr:rowOff>219075</xdr:rowOff>
    </xdr:from>
    <xdr:to>
      <xdr:col>3</xdr:col>
      <xdr:colOff>57150</xdr:colOff>
      <xdr:row>8</xdr:row>
      <xdr:rowOff>47625</xdr:rowOff>
    </xdr:to>
    <xdr:sp>
      <xdr:nvSpPr>
        <xdr:cNvPr id="10" name="7 Akış Çizelgesi: Belge"/>
        <xdr:cNvSpPr>
          <a:spLocks/>
        </xdr:cNvSpPr>
      </xdr:nvSpPr>
      <xdr:spPr>
        <a:xfrm>
          <a:off x="971550" y="1752600"/>
          <a:ext cx="114300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Müdürlüğünün Yazısı</a:t>
          </a:r>
        </a:p>
      </xdr:txBody>
    </xdr:sp>
    <xdr:clientData/>
  </xdr:twoCellAnchor>
  <xdr:twoCellAnchor>
    <xdr:from>
      <xdr:col>3</xdr:col>
      <xdr:colOff>57150</xdr:colOff>
      <xdr:row>7</xdr:row>
      <xdr:rowOff>19050</xdr:rowOff>
    </xdr:from>
    <xdr:to>
      <xdr:col>3</xdr:col>
      <xdr:colOff>323850</xdr:colOff>
      <xdr:row>9</xdr:row>
      <xdr:rowOff>133350</xdr:rowOff>
    </xdr:to>
    <xdr:sp>
      <xdr:nvSpPr>
        <xdr:cNvPr id="11" name="Dirsek Bağlayıcısı 3"/>
        <xdr:cNvSpPr>
          <a:spLocks/>
        </xdr:cNvSpPr>
      </xdr:nvSpPr>
      <xdr:spPr>
        <a:xfrm>
          <a:off x="2114550" y="1990725"/>
          <a:ext cx="266700" cy="5524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133350</xdr:rowOff>
    </xdr:from>
    <xdr:to>
      <xdr:col>3</xdr:col>
      <xdr:colOff>323850</xdr:colOff>
      <xdr:row>11</xdr:row>
      <xdr:rowOff>190500</xdr:rowOff>
    </xdr:to>
    <xdr:sp>
      <xdr:nvSpPr>
        <xdr:cNvPr id="12" name="Dirsek Bağlayıcısı 8"/>
        <xdr:cNvSpPr>
          <a:spLocks/>
        </xdr:cNvSpPr>
      </xdr:nvSpPr>
      <xdr:spPr>
        <a:xfrm flipV="1">
          <a:off x="2133600" y="2543175"/>
          <a:ext cx="247650"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Düz Ok Bağlayıcısı 10"/>
        <xdr:cNvSpPr>
          <a:spLocks/>
        </xdr:cNvSpPr>
      </xdr:nvSpPr>
      <xdr:spPr>
        <a:xfrm>
          <a:off x="2105025" y="25336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114300</xdr:rowOff>
    </xdr:from>
    <xdr:to>
      <xdr:col>5</xdr:col>
      <xdr:colOff>581025</xdr:colOff>
      <xdr:row>15</xdr:row>
      <xdr:rowOff>219075</xdr:rowOff>
    </xdr:to>
    <xdr:sp>
      <xdr:nvSpPr>
        <xdr:cNvPr id="14" name="1 Akış Çizelgesi: İşlem"/>
        <xdr:cNvSpPr>
          <a:spLocks/>
        </xdr:cNvSpPr>
      </xdr:nvSpPr>
      <xdr:spPr>
        <a:xfrm>
          <a:off x="2371725" y="3181350"/>
          <a:ext cx="1638300" cy="762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Gönderilecek Yazının ve Listenin Hazırlanması</a:t>
          </a:r>
        </a:p>
      </xdr:txBody>
    </xdr:sp>
    <xdr:clientData/>
  </xdr:twoCellAnchor>
  <xdr:twoCellAnchor>
    <xdr:from>
      <xdr:col>4</xdr:col>
      <xdr:colOff>447675</xdr:colOff>
      <xdr:row>11</xdr:row>
      <xdr:rowOff>66675</xdr:rowOff>
    </xdr:from>
    <xdr:to>
      <xdr:col>4</xdr:col>
      <xdr:colOff>457200</xdr:colOff>
      <xdr:row>12</xdr:row>
      <xdr:rowOff>114300</xdr:rowOff>
    </xdr:to>
    <xdr:sp>
      <xdr:nvSpPr>
        <xdr:cNvPr id="15" name="Düz Ok Bağlayıcısı 12"/>
        <xdr:cNvSpPr>
          <a:spLocks/>
        </xdr:cNvSpPr>
      </xdr:nvSpPr>
      <xdr:spPr>
        <a:xfrm flipH="1">
          <a:off x="3190875" y="29146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13</xdr:row>
      <xdr:rowOff>0</xdr:rowOff>
    </xdr:from>
    <xdr:to>
      <xdr:col>6</xdr:col>
      <xdr:colOff>238125</xdr:colOff>
      <xdr:row>14</xdr:row>
      <xdr:rowOff>47625</xdr:rowOff>
    </xdr:to>
    <xdr:sp>
      <xdr:nvSpPr>
        <xdr:cNvPr id="16" name="Dirsek Bağlayıcısı 14"/>
        <xdr:cNvSpPr>
          <a:spLocks/>
        </xdr:cNvSpPr>
      </xdr:nvSpPr>
      <xdr:spPr>
        <a:xfrm flipV="1">
          <a:off x="4010025" y="3286125"/>
          <a:ext cx="342900"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14</xdr:row>
      <xdr:rowOff>47625</xdr:rowOff>
    </xdr:from>
    <xdr:to>
      <xdr:col>6</xdr:col>
      <xdr:colOff>247650</xdr:colOff>
      <xdr:row>15</xdr:row>
      <xdr:rowOff>152400</xdr:rowOff>
    </xdr:to>
    <xdr:sp>
      <xdr:nvSpPr>
        <xdr:cNvPr id="17" name="Dirsek Bağlayıcısı 16"/>
        <xdr:cNvSpPr>
          <a:spLocks/>
        </xdr:cNvSpPr>
      </xdr:nvSpPr>
      <xdr:spPr>
        <a:xfrm>
          <a:off x="4010025" y="3552825"/>
          <a:ext cx="352425"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5</xdr:row>
      <xdr:rowOff>200025</xdr:rowOff>
    </xdr:from>
    <xdr:to>
      <xdr:col>4</xdr:col>
      <xdr:colOff>466725</xdr:colOff>
      <xdr:row>7</xdr:row>
      <xdr:rowOff>190500</xdr:rowOff>
    </xdr:to>
    <xdr:sp>
      <xdr:nvSpPr>
        <xdr:cNvPr id="18" name="20 Düz Ok Bağlayıcısı"/>
        <xdr:cNvSpPr>
          <a:spLocks/>
        </xdr:cNvSpPr>
      </xdr:nvSpPr>
      <xdr:spPr>
        <a:xfrm flipH="1">
          <a:off x="3200400" y="173355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15</xdr:row>
      <xdr:rowOff>219075</xdr:rowOff>
    </xdr:from>
    <xdr:to>
      <xdr:col>4</xdr:col>
      <xdr:colOff>447675</xdr:colOff>
      <xdr:row>17</xdr:row>
      <xdr:rowOff>38100</xdr:rowOff>
    </xdr:to>
    <xdr:sp>
      <xdr:nvSpPr>
        <xdr:cNvPr id="19" name="23 Düz Ok Bağlayıcısı"/>
        <xdr:cNvSpPr>
          <a:spLocks/>
        </xdr:cNvSpPr>
      </xdr:nvSpPr>
      <xdr:spPr>
        <a:xfrm flipH="1">
          <a:off x="3181350" y="39433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13</xdr:row>
      <xdr:rowOff>66675</xdr:rowOff>
    </xdr:from>
    <xdr:to>
      <xdr:col>3</xdr:col>
      <xdr:colOff>57150</xdr:colOff>
      <xdr:row>15</xdr:row>
      <xdr:rowOff>38100</xdr:rowOff>
    </xdr:to>
    <xdr:sp>
      <xdr:nvSpPr>
        <xdr:cNvPr id="20" name="15 Akış Çizelgesi: Manyetik Disk"/>
        <xdr:cNvSpPr>
          <a:spLocks/>
        </xdr:cNvSpPr>
      </xdr:nvSpPr>
      <xdr:spPr>
        <a:xfrm>
          <a:off x="1057275" y="3352800"/>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3</xdr:col>
      <xdr:colOff>57150</xdr:colOff>
      <xdr:row>14</xdr:row>
      <xdr:rowOff>47625</xdr:rowOff>
    </xdr:from>
    <xdr:to>
      <xdr:col>3</xdr:col>
      <xdr:colOff>314325</xdr:colOff>
      <xdr:row>14</xdr:row>
      <xdr:rowOff>47625</xdr:rowOff>
    </xdr:to>
    <xdr:sp>
      <xdr:nvSpPr>
        <xdr:cNvPr id="21" name="29 Düz Ok Bağlayıcısı"/>
        <xdr:cNvSpPr>
          <a:spLocks/>
        </xdr:cNvSpPr>
      </xdr:nvSpPr>
      <xdr:spPr>
        <a:xfrm flipV="1">
          <a:off x="2114550" y="3552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22</xdr:row>
      <xdr:rowOff>180975</xdr:rowOff>
    </xdr:from>
    <xdr:to>
      <xdr:col>5</xdr:col>
      <xdr:colOff>571500</xdr:colOff>
      <xdr:row>25</xdr:row>
      <xdr:rowOff>152400</xdr:rowOff>
    </xdr:to>
    <xdr:sp>
      <xdr:nvSpPr>
        <xdr:cNvPr id="22" name="1 Akış Çizelgesi: İşlem"/>
        <xdr:cNvSpPr>
          <a:spLocks/>
        </xdr:cNvSpPr>
      </xdr:nvSpPr>
      <xdr:spPr>
        <a:xfrm>
          <a:off x="2362200" y="5438775"/>
          <a:ext cx="1638300"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Yazının ve Listenin Gönderilmesi</a:t>
          </a:r>
        </a:p>
      </xdr:txBody>
    </xdr:sp>
    <xdr:clientData/>
  </xdr:twoCellAnchor>
  <xdr:twoCellAnchor>
    <xdr:from>
      <xdr:col>4</xdr:col>
      <xdr:colOff>438150</xdr:colOff>
      <xdr:row>21</xdr:row>
      <xdr:rowOff>171450</xdr:rowOff>
    </xdr:from>
    <xdr:to>
      <xdr:col>4</xdr:col>
      <xdr:colOff>438150</xdr:colOff>
      <xdr:row>22</xdr:row>
      <xdr:rowOff>180975</xdr:rowOff>
    </xdr:to>
    <xdr:sp>
      <xdr:nvSpPr>
        <xdr:cNvPr id="23" name="34 Düz Ok Bağlayıcısı"/>
        <xdr:cNvSpPr>
          <a:spLocks/>
        </xdr:cNvSpPr>
      </xdr:nvSpPr>
      <xdr:spPr>
        <a:xfrm flipH="1">
          <a:off x="3181350" y="52101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25</xdr:row>
      <xdr:rowOff>152400</xdr:rowOff>
    </xdr:from>
    <xdr:to>
      <xdr:col>4</xdr:col>
      <xdr:colOff>438150</xdr:colOff>
      <xdr:row>30</xdr:row>
      <xdr:rowOff>66675</xdr:rowOff>
    </xdr:to>
    <xdr:sp>
      <xdr:nvSpPr>
        <xdr:cNvPr id="24" name="30 Düz Ok Bağlayıcısı"/>
        <xdr:cNvSpPr>
          <a:spLocks/>
        </xdr:cNvSpPr>
      </xdr:nvSpPr>
      <xdr:spPr>
        <a:xfrm flipH="1">
          <a:off x="3171825" y="6067425"/>
          <a:ext cx="9525" cy="1009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xdr:row>
      <xdr:rowOff>0</xdr:rowOff>
    </xdr:from>
    <xdr:to>
      <xdr:col>5</xdr:col>
      <xdr:colOff>371475</xdr:colOff>
      <xdr:row>5</xdr:row>
      <xdr:rowOff>104775</xdr:rowOff>
    </xdr:to>
    <xdr:sp>
      <xdr:nvSpPr>
        <xdr:cNvPr id="1" name="1 Akış Çizelgesi: İşlem"/>
        <xdr:cNvSpPr>
          <a:spLocks/>
        </xdr:cNvSpPr>
      </xdr:nvSpPr>
      <xdr:spPr>
        <a:xfrm>
          <a:off x="2085975" y="1400175"/>
          <a:ext cx="17145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a:t>
          </a:r>
        </a:p>
      </xdr:txBody>
    </xdr:sp>
    <xdr:clientData/>
  </xdr:twoCellAnchor>
  <xdr:twoCellAnchor>
    <xdr:from>
      <xdr:col>3</xdr:col>
      <xdr:colOff>19050</xdr:colOff>
      <xdr:row>7</xdr:row>
      <xdr:rowOff>76200</xdr:rowOff>
    </xdr:from>
    <xdr:to>
      <xdr:col>5</xdr:col>
      <xdr:colOff>361950</xdr:colOff>
      <xdr:row>10</xdr:row>
      <xdr:rowOff>38100</xdr:rowOff>
    </xdr:to>
    <xdr:sp>
      <xdr:nvSpPr>
        <xdr:cNvPr id="2" name="2 Akış Çizelgesi: İşlem"/>
        <xdr:cNvSpPr>
          <a:spLocks/>
        </xdr:cNvSpPr>
      </xdr:nvSpPr>
      <xdr:spPr>
        <a:xfrm>
          <a:off x="2076450" y="2352675"/>
          <a:ext cx="17145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a:t>
          </a:r>
        </a:p>
      </xdr:txBody>
    </xdr:sp>
    <xdr:clientData/>
  </xdr:twoCellAnchor>
  <xdr:twoCellAnchor>
    <xdr:from>
      <xdr:col>3</xdr:col>
      <xdr:colOff>0</xdr:colOff>
      <xdr:row>16</xdr:row>
      <xdr:rowOff>180975</xdr:rowOff>
    </xdr:from>
    <xdr:to>
      <xdr:col>5</xdr:col>
      <xdr:colOff>323850</xdr:colOff>
      <xdr:row>19</xdr:row>
      <xdr:rowOff>161925</xdr:rowOff>
    </xdr:to>
    <xdr:sp>
      <xdr:nvSpPr>
        <xdr:cNvPr id="3" name="3 Akış Çizelgesi: İşlem"/>
        <xdr:cNvSpPr>
          <a:spLocks/>
        </xdr:cNvSpPr>
      </xdr:nvSpPr>
      <xdr:spPr>
        <a:xfrm>
          <a:off x="2057400" y="4429125"/>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Personel Müdürü</a:t>
          </a:r>
        </a:p>
      </xdr:txBody>
    </xdr:sp>
    <xdr:clientData/>
  </xdr:twoCellAnchor>
  <xdr:twoCellAnchor>
    <xdr:from>
      <xdr:col>3</xdr:col>
      <xdr:colOff>19050</xdr:colOff>
      <xdr:row>21</xdr:row>
      <xdr:rowOff>152400</xdr:rowOff>
    </xdr:from>
    <xdr:to>
      <xdr:col>5</xdr:col>
      <xdr:colOff>314325</xdr:colOff>
      <xdr:row>24</xdr:row>
      <xdr:rowOff>123825</xdr:rowOff>
    </xdr:to>
    <xdr:sp>
      <xdr:nvSpPr>
        <xdr:cNvPr id="4" name="4 Akış Çizelgesi: İşlem"/>
        <xdr:cNvSpPr>
          <a:spLocks/>
        </xdr:cNvSpPr>
      </xdr:nvSpPr>
      <xdr:spPr>
        <a:xfrm>
          <a:off x="2076450" y="5495925"/>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Yardıcmısı </a:t>
          </a:r>
        </a:p>
      </xdr:txBody>
    </xdr:sp>
    <xdr:clientData/>
  </xdr:twoCellAnchor>
  <xdr:twoCellAnchor>
    <xdr:from>
      <xdr:col>3</xdr:col>
      <xdr:colOff>19050</xdr:colOff>
      <xdr:row>12</xdr:row>
      <xdr:rowOff>28575</xdr:rowOff>
    </xdr:from>
    <xdr:to>
      <xdr:col>5</xdr:col>
      <xdr:colOff>342900</xdr:colOff>
      <xdr:row>15</xdr:row>
      <xdr:rowOff>9525</xdr:rowOff>
    </xdr:to>
    <xdr:sp>
      <xdr:nvSpPr>
        <xdr:cNvPr id="5" name="12 Akış Çizelgesi: İşlem"/>
        <xdr:cNvSpPr>
          <a:spLocks/>
        </xdr:cNvSpPr>
      </xdr:nvSpPr>
      <xdr:spPr>
        <a:xfrm>
          <a:off x="2076450" y="3400425"/>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190500</xdr:colOff>
      <xdr:row>5</xdr:row>
      <xdr:rowOff>104775</xdr:rowOff>
    </xdr:from>
    <xdr:to>
      <xdr:col>4</xdr:col>
      <xdr:colOff>200025</xdr:colOff>
      <xdr:row>7</xdr:row>
      <xdr:rowOff>76200</xdr:rowOff>
    </xdr:to>
    <xdr:sp>
      <xdr:nvSpPr>
        <xdr:cNvPr id="6" name="18 Düz Ok Bağlayıcısı"/>
        <xdr:cNvSpPr>
          <a:spLocks/>
        </xdr:cNvSpPr>
      </xdr:nvSpPr>
      <xdr:spPr>
        <a:xfrm flipH="1">
          <a:off x="2933700" y="1943100"/>
          <a:ext cx="9525"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10</xdr:row>
      <xdr:rowOff>38100</xdr:rowOff>
    </xdr:from>
    <xdr:to>
      <xdr:col>4</xdr:col>
      <xdr:colOff>190500</xdr:colOff>
      <xdr:row>12</xdr:row>
      <xdr:rowOff>28575</xdr:rowOff>
    </xdr:to>
    <xdr:sp>
      <xdr:nvSpPr>
        <xdr:cNvPr id="7" name="20 Düz Ok Bağlayıcısı"/>
        <xdr:cNvSpPr>
          <a:spLocks/>
        </xdr:cNvSpPr>
      </xdr:nvSpPr>
      <xdr:spPr>
        <a:xfrm flipH="1">
          <a:off x="2924175" y="2971800"/>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15</xdr:row>
      <xdr:rowOff>9525</xdr:rowOff>
    </xdr:from>
    <xdr:to>
      <xdr:col>4</xdr:col>
      <xdr:colOff>180975</xdr:colOff>
      <xdr:row>16</xdr:row>
      <xdr:rowOff>180975</xdr:rowOff>
    </xdr:to>
    <xdr:sp>
      <xdr:nvSpPr>
        <xdr:cNvPr id="8" name="22 Düz Ok Bağlayıcısı"/>
        <xdr:cNvSpPr>
          <a:spLocks/>
        </xdr:cNvSpPr>
      </xdr:nvSpPr>
      <xdr:spPr>
        <a:xfrm flipH="1">
          <a:off x="2905125" y="4038600"/>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19</xdr:row>
      <xdr:rowOff>161925</xdr:rowOff>
    </xdr:from>
    <xdr:to>
      <xdr:col>4</xdr:col>
      <xdr:colOff>171450</xdr:colOff>
      <xdr:row>21</xdr:row>
      <xdr:rowOff>152400</xdr:rowOff>
    </xdr:to>
    <xdr:sp>
      <xdr:nvSpPr>
        <xdr:cNvPr id="9" name="24 Düz Ok Bağlayıcısı"/>
        <xdr:cNvSpPr>
          <a:spLocks/>
        </xdr:cNvSpPr>
      </xdr:nvSpPr>
      <xdr:spPr>
        <a:xfrm>
          <a:off x="2905125" y="5067300"/>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26</xdr:row>
      <xdr:rowOff>123825</xdr:rowOff>
    </xdr:from>
    <xdr:to>
      <xdr:col>5</xdr:col>
      <xdr:colOff>314325</xdr:colOff>
      <xdr:row>29</xdr:row>
      <xdr:rowOff>95250</xdr:rowOff>
    </xdr:to>
    <xdr:sp>
      <xdr:nvSpPr>
        <xdr:cNvPr id="10" name="4 Akış Çizelgesi: İşlem"/>
        <xdr:cNvSpPr>
          <a:spLocks/>
        </xdr:cNvSpPr>
      </xdr:nvSpPr>
      <xdr:spPr>
        <a:xfrm>
          <a:off x="2076450" y="6562725"/>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190500</xdr:colOff>
      <xdr:row>24</xdr:row>
      <xdr:rowOff>114300</xdr:rowOff>
    </xdr:from>
    <xdr:to>
      <xdr:col>4</xdr:col>
      <xdr:colOff>190500</xdr:colOff>
      <xdr:row>26</xdr:row>
      <xdr:rowOff>104775</xdr:rowOff>
    </xdr:to>
    <xdr:sp>
      <xdr:nvSpPr>
        <xdr:cNvPr id="11" name="24 Düz Ok Bağlayıcısı"/>
        <xdr:cNvSpPr>
          <a:spLocks/>
        </xdr:cNvSpPr>
      </xdr:nvSpPr>
      <xdr:spPr>
        <a:xfrm>
          <a:off x="2933700" y="6115050"/>
          <a:ext cx="0"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788</v>
      </c>
      <c r="B1" s="38"/>
      <c r="C1" s="39"/>
    </row>
    <row r="2" ht="6.75" customHeight="1">
      <c r="A2" s="41"/>
    </row>
    <row r="3" spans="1:3" ht="12.75">
      <c r="A3" s="50" t="s">
        <v>774</v>
      </c>
      <c r="B3" s="37" t="s">
        <v>783</v>
      </c>
      <c r="C3" s="113" t="s">
        <v>1064</v>
      </c>
    </row>
    <row r="4" spans="1:3" ht="12.75">
      <c r="A4" s="50" t="s">
        <v>775</v>
      </c>
      <c r="B4" s="37" t="s">
        <v>441</v>
      </c>
      <c r="C4" s="113" t="s">
        <v>1083</v>
      </c>
    </row>
    <row r="5" spans="1:3" ht="25.5">
      <c r="A5" s="50" t="s">
        <v>776</v>
      </c>
      <c r="B5" s="37" t="s">
        <v>440</v>
      </c>
      <c r="C5" s="114" t="s">
        <v>1065</v>
      </c>
    </row>
    <row r="6" spans="1:3" ht="25.5">
      <c r="A6" s="50" t="s">
        <v>777</v>
      </c>
      <c r="B6" s="37" t="s">
        <v>772</v>
      </c>
      <c r="C6" s="114" t="s">
        <v>1066</v>
      </c>
    </row>
    <row r="7" spans="1:3" ht="25.5">
      <c r="A7" s="50" t="s">
        <v>778</v>
      </c>
      <c r="B7" s="37" t="s">
        <v>773</v>
      </c>
      <c r="C7" s="114" t="s">
        <v>1067</v>
      </c>
    </row>
    <row r="9" spans="1:256" s="49" customFormat="1" ht="28.5">
      <c r="A9" s="124" t="s">
        <v>106</v>
      </c>
      <c r="B9" s="125"/>
      <c r="C9" s="126"/>
      <c r="D9" s="114"/>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0" t="s">
        <v>94</v>
      </c>
      <c r="B10" s="131"/>
      <c r="C10" s="132"/>
      <c r="D10" s="40"/>
      <c r="E10" s="40"/>
      <c r="F10" s="114"/>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7" t="s">
        <v>42</v>
      </c>
      <c r="B12" s="128"/>
      <c r="C12" s="129"/>
    </row>
    <row r="13" spans="1:4" ht="15">
      <c r="A13" s="42">
        <v>2</v>
      </c>
      <c r="B13" s="43" t="s">
        <v>779</v>
      </c>
      <c r="C13" s="44"/>
      <c r="D13" s="45"/>
    </row>
    <row r="14" spans="1:4" ht="12.75">
      <c r="A14" s="46">
        <f>IF(AND('21_K_IK'!B9&lt;&gt;"",'21_K_IK'!C9&lt;&gt;""),1,0)</f>
        <v>1</v>
      </c>
      <c r="B14" s="57" t="s">
        <v>791</v>
      </c>
      <c r="D14" s="45"/>
    </row>
    <row r="15" spans="1:4" ht="12.75">
      <c r="A15" s="105">
        <f>IF(AND('22_K_EK'!B9&lt;&gt;"",'22_K_EK'!C9&lt;&gt;""),1,0)</f>
        <v>1</v>
      </c>
      <c r="B15" s="106" t="s">
        <v>1053</v>
      </c>
      <c r="C15" s="107"/>
      <c r="D15" s="45"/>
    </row>
    <row r="16" spans="1:4" ht="12.75">
      <c r="A16" s="47">
        <f>IF('24_K_YK'!B9&lt;&gt;"",1,0)</f>
        <v>1</v>
      </c>
      <c r="B16" s="57" t="s">
        <v>795</v>
      </c>
      <c r="D16" s="45"/>
    </row>
    <row r="17" spans="1:3" ht="15">
      <c r="A17" s="43">
        <v>3</v>
      </c>
      <c r="B17" s="58" t="s">
        <v>442</v>
      </c>
      <c r="C17" s="44"/>
    </row>
    <row r="18" spans="1:4" ht="12.75">
      <c r="A18" s="47">
        <f>IF('31_P_BO'!B9&lt;&gt;"",1,0)</f>
        <v>1</v>
      </c>
      <c r="B18" s="57" t="s">
        <v>796</v>
      </c>
      <c r="C18" s="48"/>
      <c r="D18" s="45"/>
    </row>
    <row r="19" spans="1:4" ht="12.75">
      <c r="A19" s="47">
        <f>IF('32_P_Gr'!B9&lt;&gt;"",1,0)</f>
        <v>1</v>
      </c>
      <c r="B19" s="57" t="s">
        <v>797</v>
      </c>
      <c r="C19" s="48"/>
      <c r="D19" s="45"/>
    </row>
    <row r="20" spans="1:4" ht="12.75">
      <c r="A20" s="47">
        <f>IF('33_P_Ci'!B9&lt;&gt;"",1,0)</f>
        <v>1</v>
      </c>
      <c r="B20" s="57" t="s">
        <v>798</v>
      </c>
      <c r="C20" s="48"/>
      <c r="D20" s="45"/>
    </row>
    <row r="21" spans="1:4" ht="12.75">
      <c r="A21" s="47">
        <f>IF(AND('34_P_Me'!B9&lt;&gt;"",'34_P_Me'!C9&lt;&gt;""),1,0)</f>
        <v>1</v>
      </c>
      <c r="B21" s="57" t="s">
        <v>799</v>
      </c>
      <c r="C21" s="48"/>
      <c r="D21" s="45"/>
    </row>
    <row r="22" spans="1:4" ht="12.75">
      <c r="A22" s="47">
        <f>IF('35_P_TP'!B9&lt;&gt;"",1,0)</f>
        <v>1</v>
      </c>
      <c r="B22" s="57" t="s">
        <v>1040</v>
      </c>
      <c r="C22" s="48"/>
      <c r="D22" s="45"/>
    </row>
    <row r="23" spans="1:4" ht="12.75">
      <c r="A23" s="47">
        <f>IF('36_P_Fr'!B9&lt;&gt;"",1,0)</f>
        <v>1</v>
      </c>
      <c r="B23" s="57" t="s">
        <v>1041</v>
      </c>
      <c r="C23" s="48"/>
      <c r="D23" s="45"/>
    </row>
    <row r="24" spans="1:2" ht="12.75">
      <c r="A24" s="47"/>
      <c r="B24" s="57" t="s">
        <v>433</v>
      </c>
    </row>
    <row r="25" spans="1:2" ht="12.75">
      <c r="A25" s="46">
        <f>IF(AND('38_P_İl'!B9&lt;&gt;"",'38_P_İl'!C9&lt;&gt;""),1,0)</f>
        <v>1</v>
      </c>
      <c r="B25" s="57" t="s">
        <v>111</v>
      </c>
    </row>
    <row r="26" spans="1:2" ht="12.75">
      <c r="A26" s="46">
        <f>IF(AND('İletişim Akış Diyagramı'!B3&lt;&gt;"",'İletişim Akış Diyagramı'!B6&lt;&gt;"",'İletişim Akış Diyagramı'!D3&lt;&gt;""),1,0)</f>
        <v>0</v>
      </c>
      <c r="B26" s="57" t="s">
        <v>112</v>
      </c>
    </row>
    <row r="27" spans="1:3" ht="15">
      <c r="A27" s="43">
        <v>5</v>
      </c>
      <c r="B27" s="58" t="s">
        <v>807</v>
      </c>
      <c r="C27" s="44"/>
    </row>
    <row r="28" spans="1:2" ht="12.75">
      <c r="A28" s="47">
        <f>IF(AND(5_IO!B10&lt;&gt;"",5_IO!C10&lt;&gt;"",5_IO!D10&lt;&gt;"",5_IO!E10&lt;&gt;"",5_IO!F10&lt;&gt;""""),1,0)</f>
        <v>1</v>
      </c>
      <c r="B28" s="57" t="s">
        <v>439</v>
      </c>
    </row>
    <row r="29" spans="1:3" ht="15">
      <c r="A29" s="43">
        <v>6</v>
      </c>
      <c r="B29" s="58" t="s">
        <v>431</v>
      </c>
      <c r="C29" s="44"/>
    </row>
    <row r="30" spans="1:2" ht="12.75">
      <c r="A30" s="47">
        <f>IF(AND(6_FD!B10&lt;&gt;"",6_FD!C10&lt;&gt;""),1,0)</f>
        <v>0</v>
      </c>
      <c r="B30" s="57" t="s">
        <v>432</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144">
      <iconSet iconSet="3Symbols2" showValue="0">
        <cfvo type="percent" val="0"/>
        <cfvo gte="0" type="num" val="0"/>
        <cfvo type="num" val="1"/>
      </iconSet>
    </cfRule>
  </conditionalFormatting>
  <conditionalFormatting sqref="A15">
    <cfRule type="iconSet" priority="4" dxfId="144">
      <iconSet iconSet="3Symbols2" showValue="0">
        <cfvo type="percent" val="0"/>
        <cfvo gte="0" type="num" val="0"/>
        <cfvo type="num" val="1"/>
      </iconSet>
    </cfRule>
  </conditionalFormatting>
  <conditionalFormatting sqref="F10">
    <cfRule type="containsBlanks" priority="2" dxfId="0">
      <formula>LEN(TRIM(F10))=0</formula>
    </cfRule>
  </conditionalFormatting>
  <conditionalFormatting sqref="D9">
    <cfRule type="containsBlanks" priority="1" dxfId="0">
      <formula>LEN(TRIM(D9))=0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1074</v>
      </c>
      <c r="B9" s="117" t="s">
        <v>1074</v>
      </c>
      <c r="C9" s="12" t="s">
        <v>1074</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1088</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2" t="s">
        <v>1087</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6"/>
  <sheetViews>
    <sheetView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4" sqref="E14:I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58" t="str">
        <f>IF(1_GO!C3="","",1_GO!C3)</f>
        <v>Personel Süreç Grubu</v>
      </c>
      <c r="C1" s="158"/>
      <c r="D1" s="158"/>
      <c r="E1" s="35" t="s">
        <v>808</v>
      </c>
      <c r="F1" s="14"/>
      <c r="G1" s="14"/>
      <c r="H1" s="14"/>
      <c r="I1" s="14"/>
      <c r="J1" s="14"/>
      <c r="K1" s="14"/>
      <c r="L1" s="14"/>
      <c r="M1" s="14"/>
    </row>
    <row r="2" spans="1:13" ht="17.25">
      <c r="A2" s="1" t="s">
        <v>786</v>
      </c>
      <c r="B2" s="159" t="str">
        <f>IF(1_GO!C4="","",1_GO!C4)</f>
        <v>Kadro İstatistik İşlemleri Ana Süreci</v>
      </c>
      <c r="C2" s="159"/>
      <c r="D2" s="159"/>
      <c r="E2" s="14"/>
      <c r="F2" s="14"/>
      <c r="G2" s="14"/>
      <c r="H2" s="14"/>
      <c r="I2" s="14"/>
      <c r="J2" s="14"/>
      <c r="K2" s="14"/>
      <c r="L2" s="14"/>
      <c r="M2" s="14"/>
    </row>
    <row r="3" spans="1:13" ht="17.25">
      <c r="A3" s="1" t="s">
        <v>785</v>
      </c>
      <c r="B3" s="160" t="str">
        <f>IF(1_GO!C5="","",1_GO!C5)</f>
        <v>Sağlık Personeli ( Taşra ) Bilgilerinin Güncellenmesine Ait İşlem Süreci</v>
      </c>
      <c r="C3" s="160"/>
      <c r="D3" s="16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97.5" customHeight="1">
      <c r="A9" s="118">
        <v>1</v>
      </c>
      <c r="B9" s="118" t="s">
        <v>1060</v>
      </c>
      <c r="C9" s="118" t="s">
        <v>1091</v>
      </c>
      <c r="D9" s="118" t="s">
        <v>1061</v>
      </c>
      <c r="E9" s="118" t="s">
        <v>1062</v>
      </c>
      <c r="F9" s="118"/>
      <c r="G9" s="118" t="s">
        <v>1094</v>
      </c>
      <c r="H9" s="118" t="s">
        <v>1092</v>
      </c>
      <c r="I9" s="118" t="s">
        <v>1075</v>
      </c>
      <c r="J9" s="118" t="s">
        <v>1063</v>
      </c>
      <c r="K9" s="121" t="s">
        <v>1089</v>
      </c>
      <c r="L9" s="30" t="s">
        <v>1090</v>
      </c>
      <c r="M9" s="118" t="s">
        <v>820</v>
      </c>
    </row>
    <row r="10" spans="1:13" ht="97.5" customHeight="1">
      <c r="A10" s="118">
        <v>2</v>
      </c>
      <c r="B10" s="118" t="s">
        <v>1096</v>
      </c>
      <c r="C10" s="118" t="s">
        <v>1093</v>
      </c>
      <c r="D10" s="118" t="s">
        <v>1061</v>
      </c>
      <c r="E10" s="118" t="s">
        <v>1076</v>
      </c>
      <c r="F10" s="118"/>
      <c r="G10" s="118"/>
      <c r="H10" s="118"/>
      <c r="I10" s="118"/>
      <c r="J10" s="118" t="s">
        <v>1099</v>
      </c>
      <c r="K10" s="118"/>
      <c r="L10" s="118"/>
      <c r="M10" s="118" t="s">
        <v>820</v>
      </c>
    </row>
    <row r="11" spans="1:13" ht="97.5" customHeight="1">
      <c r="A11" s="118">
        <v>3</v>
      </c>
      <c r="B11" s="118" t="s">
        <v>1097</v>
      </c>
      <c r="C11" s="118" t="s">
        <v>1098</v>
      </c>
      <c r="D11" s="118" t="s">
        <v>1061</v>
      </c>
      <c r="E11" s="118" t="s">
        <v>1076</v>
      </c>
      <c r="F11" s="118"/>
      <c r="G11" s="118"/>
      <c r="H11" s="118"/>
      <c r="I11" s="118"/>
      <c r="J11" s="118"/>
      <c r="K11" s="118"/>
      <c r="L11" s="118"/>
      <c r="M11" s="118"/>
    </row>
    <row r="12" spans="1:13" ht="97.5" customHeight="1" thickBot="1">
      <c r="A12" s="118">
        <v>4</v>
      </c>
      <c r="B12" s="118" t="s">
        <v>1100</v>
      </c>
      <c r="C12" s="118" t="s">
        <v>1101</v>
      </c>
      <c r="D12" s="118" t="s">
        <v>1061</v>
      </c>
      <c r="E12" s="118"/>
      <c r="F12" s="118"/>
      <c r="G12" s="118"/>
      <c r="H12" s="118"/>
      <c r="I12" s="118"/>
      <c r="J12" s="118"/>
      <c r="K12" s="118"/>
      <c r="L12" s="118"/>
      <c r="M12" s="118"/>
    </row>
    <row r="13" spans="1:13" ht="18" customHeight="1" thickBot="1">
      <c r="A13" s="172" t="s">
        <v>1048</v>
      </c>
      <c r="B13" s="173"/>
      <c r="C13" s="174"/>
      <c r="D13" s="109"/>
      <c r="E13" s="172" t="s">
        <v>1049</v>
      </c>
      <c r="F13" s="173"/>
      <c r="G13" s="173"/>
      <c r="H13" s="173"/>
      <c r="I13" s="174"/>
      <c r="J13" s="109"/>
      <c r="K13" s="109"/>
      <c r="L13" s="164"/>
      <c r="M13" s="109"/>
    </row>
    <row r="14" spans="1:13" ht="17.25">
      <c r="A14" s="175"/>
      <c r="B14" s="176"/>
      <c r="C14" s="177"/>
      <c r="D14" s="109"/>
      <c r="E14" s="175"/>
      <c r="F14" s="176"/>
      <c r="G14" s="176"/>
      <c r="H14" s="176"/>
      <c r="I14" s="177"/>
      <c r="J14" s="109"/>
      <c r="K14" s="109"/>
      <c r="L14" s="165"/>
      <c r="M14" s="109"/>
    </row>
    <row r="15" spans="1:13" ht="18" thickBot="1">
      <c r="A15" s="178"/>
      <c r="B15" s="179"/>
      <c r="C15" s="180"/>
      <c r="D15" s="109"/>
      <c r="E15" s="178"/>
      <c r="F15" s="179"/>
      <c r="G15" s="179"/>
      <c r="H15" s="179"/>
      <c r="I15" s="180"/>
      <c r="J15" s="109"/>
      <c r="K15" s="109"/>
      <c r="L15" s="165"/>
      <c r="M15" s="109"/>
    </row>
    <row r="16" spans="1:13" ht="17.25">
      <c r="A16" s="122"/>
      <c r="B16" s="122"/>
      <c r="C16" s="122"/>
      <c r="D16" s="122"/>
      <c r="E16" s="122"/>
      <c r="F16" s="122"/>
      <c r="G16" s="122"/>
      <c r="H16" s="122"/>
      <c r="I16" s="122"/>
      <c r="J16" s="122"/>
      <c r="K16" s="122"/>
      <c r="L16" s="122"/>
      <c r="M16" s="122"/>
    </row>
    <row r="17" spans="1:13" ht="17.25">
      <c r="A17" s="30"/>
      <c r="M17" s="104" t="s">
        <v>820</v>
      </c>
    </row>
    <row r="18" spans="1:13" ht="17.25">
      <c r="A18" s="30"/>
      <c r="M18" s="104" t="s">
        <v>820</v>
      </c>
    </row>
    <row r="19" spans="1:13" ht="17.25">
      <c r="A19" s="30"/>
      <c r="M19" s="104" t="s">
        <v>820</v>
      </c>
    </row>
    <row r="20" spans="1:13" ht="17.25">
      <c r="A20" s="30"/>
      <c r="M20" s="104" t="s">
        <v>820</v>
      </c>
    </row>
    <row r="21" spans="1:13" ht="17.25">
      <c r="A21" s="30"/>
      <c r="C21" s="120"/>
      <c r="M21" s="104" t="s">
        <v>820</v>
      </c>
    </row>
    <row r="22" spans="1:13" ht="17.25">
      <c r="A22" s="30"/>
      <c r="M22" s="104" t="s">
        <v>820</v>
      </c>
    </row>
    <row r="23" spans="1:13" ht="17.25">
      <c r="A23" s="30"/>
      <c r="M23" s="104" t="s">
        <v>820</v>
      </c>
    </row>
    <row r="24" spans="1:13" ht="17.25">
      <c r="A24" s="30"/>
      <c r="M24" s="104" t="s">
        <v>820</v>
      </c>
    </row>
    <row r="25" spans="1:13" ht="17.25">
      <c r="A25" s="30"/>
      <c r="M25" s="104" t="s">
        <v>820</v>
      </c>
    </row>
    <row r="26" spans="1:13" ht="17.25">
      <c r="A26" s="30"/>
      <c r="M26" s="104" t="s">
        <v>820</v>
      </c>
    </row>
    <row r="27" spans="1:13" ht="17.25">
      <c r="A27" s="30"/>
      <c r="M27" s="104" t="s">
        <v>820</v>
      </c>
    </row>
    <row r="28" spans="1:13" ht="17.25">
      <c r="A28" s="30"/>
      <c r="M28" s="104" t="s">
        <v>820</v>
      </c>
    </row>
    <row r="29" spans="1:13" ht="17.25">
      <c r="A29" s="30"/>
      <c r="M29" s="104" t="s">
        <v>820</v>
      </c>
    </row>
    <row r="30" spans="1:13" ht="17.25">
      <c r="A30" s="30"/>
      <c r="M30" s="104" t="s">
        <v>820</v>
      </c>
    </row>
    <row r="31" spans="1:13" ht="17.25">
      <c r="A31" s="30"/>
      <c r="M31" s="104" t="s">
        <v>820</v>
      </c>
    </row>
    <row r="32" spans="1:13" ht="17.25">
      <c r="A32" s="30"/>
      <c r="M32" s="104" t="s">
        <v>820</v>
      </c>
    </row>
    <row r="33" spans="1:13" ht="18" thickBot="1">
      <c r="A33" s="30"/>
      <c r="M33" s="104" t="s">
        <v>820</v>
      </c>
    </row>
    <row r="34" spans="1:13" ht="18" thickBot="1">
      <c r="A34" s="161" t="s">
        <v>1054</v>
      </c>
      <c r="B34" s="162"/>
      <c r="C34" s="163"/>
      <c r="D34" s="109"/>
      <c r="E34" s="161" t="s">
        <v>1055</v>
      </c>
      <c r="F34" s="162"/>
      <c r="G34" s="162"/>
      <c r="H34" s="162"/>
      <c r="I34" s="163"/>
      <c r="J34" s="109"/>
      <c r="K34" s="109"/>
      <c r="L34" s="164"/>
      <c r="M34" s="109"/>
    </row>
    <row r="35" spans="1:13" ht="17.25">
      <c r="A35" s="166"/>
      <c r="B35" s="167"/>
      <c r="C35" s="168"/>
      <c r="D35" s="109"/>
      <c r="E35" s="166"/>
      <c r="F35" s="167"/>
      <c r="G35" s="167"/>
      <c r="H35" s="167"/>
      <c r="I35" s="168"/>
      <c r="J35" s="109"/>
      <c r="K35" s="109"/>
      <c r="L35" s="165"/>
      <c r="M35" s="109"/>
    </row>
    <row r="36" spans="1:13" ht="18" thickBot="1">
      <c r="A36" s="169"/>
      <c r="B36" s="170"/>
      <c r="C36" s="171"/>
      <c r="D36" s="109"/>
      <c r="E36" s="169"/>
      <c r="F36" s="170"/>
      <c r="G36" s="170"/>
      <c r="H36" s="170"/>
      <c r="I36" s="171"/>
      <c r="J36" s="109"/>
      <c r="K36" s="109"/>
      <c r="L36" s="165"/>
      <c r="M36" s="109"/>
    </row>
    <row r="37" spans="1:13" ht="17.25">
      <c r="A37" s="30"/>
      <c r="M37" s="104" t="s">
        <v>820</v>
      </c>
    </row>
    <row r="38" spans="1:13" ht="17.25">
      <c r="A38" s="30"/>
      <c r="M38" s="104" t="s">
        <v>820</v>
      </c>
    </row>
    <row r="39" spans="1:13" ht="17.25">
      <c r="A39" s="30"/>
      <c r="M39" s="104" t="s">
        <v>820</v>
      </c>
    </row>
    <row r="40" spans="1:13" ht="17.25">
      <c r="A40" s="30"/>
      <c r="M40" s="104" t="s">
        <v>820</v>
      </c>
    </row>
    <row r="41" spans="1:13" ht="17.25">
      <c r="A41" s="30"/>
      <c r="M41" s="104" t="s">
        <v>820</v>
      </c>
    </row>
    <row r="42" spans="1:13" ht="17.25">
      <c r="A42" s="30"/>
      <c r="M42" s="104" t="s">
        <v>820</v>
      </c>
    </row>
    <row r="43" spans="1:13" ht="17.25">
      <c r="A43" s="30"/>
      <c r="M43" s="104" t="s">
        <v>820</v>
      </c>
    </row>
    <row r="44" spans="1:13" ht="17.25">
      <c r="A44" s="30"/>
      <c r="M44" s="104" t="s">
        <v>820</v>
      </c>
    </row>
    <row r="45" spans="1:13" ht="17.25">
      <c r="A45" s="30"/>
      <c r="M45" s="104" t="s">
        <v>820</v>
      </c>
    </row>
    <row r="46" spans="1:13" ht="17.25">
      <c r="A46" s="30"/>
      <c r="M46" s="104" t="s">
        <v>820</v>
      </c>
    </row>
    <row r="47" spans="1:13" ht="17.25">
      <c r="A47" s="30"/>
      <c r="M47" s="104" t="s">
        <v>820</v>
      </c>
    </row>
    <row r="48" spans="1:13" ht="17.25">
      <c r="A48" s="30"/>
      <c r="M48" s="104" t="s">
        <v>820</v>
      </c>
    </row>
    <row r="49" spans="1:13" ht="17.25">
      <c r="A49" s="30"/>
      <c r="M49" s="104" t="s">
        <v>820</v>
      </c>
    </row>
    <row r="50" spans="1:13" ht="17.25">
      <c r="A50" s="30"/>
      <c r="M50" s="104" t="s">
        <v>820</v>
      </c>
    </row>
    <row r="51" spans="1:13" ht="17.25">
      <c r="A51" s="30"/>
      <c r="M51" s="104" t="s">
        <v>820</v>
      </c>
    </row>
    <row r="52" spans="1:13" ht="17.25">
      <c r="A52" s="30"/>
      <c r="M52" s="104" t="s">
        <v>820</v>
      </c>
    </row>
    <row r="53" spans="1:13" ht="17.25">
      <c r="A53" s="30"/>
      <c r="M53" s="104" t="s">
        <v>820</v>
      </c>
    </row>
    <row r="54" spans="1:13" ht="18" thickBot="1">
      <c r="A54" s="30"/>
      <c r="M54" s="104" t="s">
        <v>820</v>
      </c>
    </row>
    <row r="55" spans="1:13" ht="18" thickBot="1">
      <c r="A55" s="161" t="s">
        <v>1054</v>
      </c>
      <c r="B55" s="162"/>
      <c r="C55" s="163"/>
      <c r="D55" s="109"/>
      <c r="E55" s="161" t="s">
        <v>1055</v>
      </c>
      <c r="F55" s="162"/>
      <c r="G55" s="162"/>
      <c r="H55" s="162"/>
      <c r="I55" s="163"/>
      <c r="J55" s="109"/>
      <c r="K55" s="109"/>
      <c r="L55" s="164"/>
      <c r="M55" s="109"/>
    </row>
    <row r="56" spans="1:13" ht="17.25">
      <c r="A56" s="166"/>
      <c r="B56" s="167"/>
      <c r="C56" s="168"/>
      <c r="D56" s="109"/>
      <c r="E56" s="166"/>
      <c r="F56" s="167"/>
      <c r="G56" s="167"/>
      <c r="H56" s="167"/>
      <c r="I56" s="168"/>
      <c r="J56" s="109"/>
      <c r="K56" s="109"/>
      <c r="L56" s="165"/>
      <c r="M56" s="109"/>
    </row>
    <row r="57" spans="1:13" ht="18" thickBot="1">
      <c r="A57" s="169"/>
      <c r="B57" s="170"/>
      <c r="C57" s="171"/>
      <c r="D57" s="109"/>
      <c r="E57" s="169"/>
      <c r="F57" s="170"/>
      <c r="G57" s="170"/>
      <c r="H57" s="170"/>
      <c r="I57" s="171"/>
      <c r="J57" s="109"/>
      <c r="K57" s="109"/>
      <c r="L57" s="165"/>
      <c r="M57" s="109"/>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sheetData>
  <sheetProtection selectLockedCells="1"/>
  <autoFilter ref="A8:M8"/>
  <mergeCells count="18">
    <mergeCell ref="E13:I13"/>
    <mergeCell ref="E14:I15"/>
    <mergeCell ref="L13:L15"/>
    <mergeCell ref="A55:C55"/>
    <mergeCell ref="E55:I55"/>
    <mergeCell ref="L55:L57"/>
    <mergeCell ref="A56:C57"/>
    <mergeCell ref="E56:I57"/>
    <mergeCell ref="B1:D1"/>
    <mergeCell ref="B2:D2"/>
    <mergeCell ref="B3:D3"/>
    <mergeCell ref="A34:C34"/>
    <mergeCell ref="E34:I34"/>
    <mergeCell ref="L34:L36"/>
    <mergeCell ref="A35:C36"/>
    <mergeCell ref="E35:I36"/>
    <mergeCell ref="A13:C13"/>
    <mergeCell ref="A14:C15"/>
  </mergeCells>
  <conditionalFormatting sqref="B1:B3">
    <cfRule type="containsBlanks" priority="29" dxfId="4">
      <formula>LEN(TRIM(B1))=0</formula>
    </cfRule>
  </conditionalFormatting>
  <conditionalFormatting sqref="A4217:M65424 A17:M33 A37:M54 A9:M12">
    <cfRule type="containsBlanks" priority="28" dxfId="0">
      <formula>LEN(TRIM(A9))=0</formula>
    </cfRule>
  </conditionalFormatting>
  <conditionalFormatting sqref="K9:L9">
    <cfRule type="containsBlanks" priority="1" dxfId="0">
      <formula>LEN(TRIM(K9))=0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5" max="255" man="1"/>
    <brk id="36"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20" sqref="E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58" t="str">
        <f>IF(1_GO!C3="","",1_GO!C3)</f>
        <v>Personel Süreç Grubu</v>
      </c>
      <c r="C1" s="158"/>
      <c r="D1" s="158"/>
      <c r="E1" s="35" t="s">
        <v>808</v>
      </c>
      <c r="F1" s="14"/>
    </row>
    <row r="2" spans="1:6" ht="17.25">
      <c r="A2" s="1" t="s">
        <v>786</v>
      </c>
      <c r="B2" s="159" t="str">
        <f>IF(1_GO!C4="","",1_GO!C4)</f>
        <v>Kadro İstatistik İşlemleri Ana Süreci</v>
      </c>
      <c r="C2" s="159"/>
      <c r="D2" s="159"/>
      <c r="E2" s="14"/>
      <c r="F2" s="14"/>
    </row>
    <row r="3" spans="1:6" ht="17.25">
      <c r="A3" s="1" t="s">
        <v>785</v>
      </c>
      <c r="B3" s="160" t="str">
        <f>IF(1_GO!C5="","",1_GO!C5)</f>
        <v>Sağlık Personeli ( Taşra ) Bilgilerinin Güncellenmesine Ait İşlem Süreci</v>
      </c>
      <c r="C3" s="160"/>
      <c r="D3" s="160"/>
      <c r="E3" s="14"/>
      <c r="F3" s="14"/>
    </row>
    <row r="4" spans="1:6" ht="17.25">
      <c r="A4" s="2"/>
      <c r="B4" s="2"/>
      <c r="C4" s="2"/>
      <c r="D4" s="14"/>
      <c r="E4" s="14"/>
      <c r="F4" s="14"/>
    </row>
    <row r="5" spans="1:6" ht="21.75">
      <c r="A5" s="6" t="s">
        <v>109</v>
      </c>
      <c r="B5" s="7"/>
      <c r="C5" s="7"/>
      <c r="D5" s="16"/>
      <c r="E5" s="181" t="s">
        <v>113</v>
      </c>
      <c r="F5" s="14"/>
    </row>
    <row r="6" spans="1:6" ht="17.25">
      <c r="A6" s="9"/>
      <c r="B6" s="10"/>
      <c r="C6" s="10"/>
      <c r="D6" s="17"/>
      <c r="E6" s="182"/>
      <c r="F6" s="14"/>
    </row>
    <row r="7" spans="1:6" ht="17.25">
      <c r="A7" s="14"/>
      <c r="B7" s="14"/>
      <c r="C7" s="14"/>
      <c r="D7" s="14"/>
      <c r="E7" s="14"/>
      <c r="F7" s="14"/>
    </row>
    <row r="8" spans="1:6" ht="30">
      <c r="A8" s="1" t="s">
        <v>782</v>
      </c>
      <c r="B8" s="15" t="s">
        <v>1042</v>
      </c>
      <c r="C8" s="15" t="s">
        <v>1043</v>
      </c>
      <c r="D8" s="15" t="s">
        <v>108</v>
      </c>
      <c r="E8" s="15" t="s">
        <v>107</v>
      </c>
      <c r="F8" s="15" t="s">
        <v>110</v>
      </c>
    </row>
    <row r="9" spans="1:6" ht="25.5">
      <c r="A9" s="119">
        <v>1</v>
      </c>
      <c r="B9" s="118" t="s">
        <v>1095</v>
      </c>
      <c r="C9" s="118" t="s">
        <v>1102</v>
      </c>
      <c r="D9" s="118" t="s">
        <v>1077</v>
      </c>
      <c r="E9" s="118" t="s">
        <v>1078</v>
      </c>
      <c r="F9" s="118" t="s">
        <v>1080</v>
      </c>
    </row>
    <row r="10" spans="1:6" ht="25.5">
      <c r="A10" s="119">
        <v>2</v>
      </c>
      <c r="B10" s="118" t="s">
        <v>1102</v>
      </c>
      <c r="C10" s="118" t="s">
        <v>1103</v>
      </c>
      <c r="D10" s="118" t="s">
        <v>1077</v>
      </c>
      <c r="E10" s="118" t="s">
        <v>1078</v>
      </c>
      <c r="F10" s="118" t="s">
        <v>1080</v>
      </c>
    </row>
    <row r="11" spans="1:6" ht="25.5">
      <c r="A11" s="119">
        <v>3</v>
      </c>
      <c r="B11" s="118" t="s">
        <v>1103</v>
      </c>
      <c r="C11" s="118" t="s">
        <v>1068</v>
      </c>
      <c r="D11" s="118" t="s">
        <v>1077</v>
      </c>
      <c r="E11" s="118" t="s">
        <v>1078</v>
      </c>
      <c r="F11" s="118" t="s">
        <v>1080</v>
      </c>
    </row>
    <row r="12" spans="1:6" ht="17.25">
      <c r="A12" s="119">
        <v>4</v>
      </c>
      <c r="B12" s="118" t="s">
        <v>1068</v>
      </c>
      <c r="C12" s="118" t="s">
        <v>1105</v>
      </c>
      <c r="D12" s="118" t="s">
        <v>1077</v>
      </c>
      <c r="E12" s="118" t="s">
        <v>1078</v>
      </c>
      <c r="F12" s="118" t="s">
        <v>1080</v>
      </c>
    </row>
    <row r="13" spans="1:6" ht="17.25">
      <c r="A13" s="119">
        <v>5</v>
      </c>
      <c r="B13" s="118" t="s">
        <v>1105</v>
      </c>
      <c r="C13" s="118" t="s">
        <v>1107</v>
      </c>
      <c r="D13" s="118" t="s">
        <v>1077</v>
      </c>
      <c r="E13" s="118" t="s">
        <v>1079</v>
      </c>
      <c r="F13" s="118" t="s">
        <v>1080</v>
      </c>
    </row>
  </sheetData>
  <sheetProtection formatCells="0" selectLockedCells="1"/>
  <mergeCells count="4">
    <mergeCell ref="B1:D1"/>
    <mergeCell ref="B2:D2"/>
    <mergeCell ref="B3:D3"/>
    <mergeCell ref="E5:E6"/>
  </mergeCells>
  <conditionalFormatting sqref="B1:B3">
    <cfRule type="containsBlanks" priority="27" dxfId="4">
      <formula>LEN(TRIM(B1))=0</formula>
    </cfRule>
  </conditionalFormatting>
  <conditionalFormatting sqref="A14:F65536">
    <cfRule type="containsBlanks" priority="26" dxfId="0">
      <formula>LEN(TRIM(A14))=0</formula>
    </cfRule>
  </conditionalFormatting>
  <conditionalFormatting sqref="A9:F13">
    <cfRule type="containsBlanks" priority="4" dxfId="0">
      <formula>LEN(TRIM(A9))=0</formula>
    </cfRule>
  </conditionalFormatting>
  <conditionalFormatting sqref="A9:F12 D13:F13 A13">
    <cfRule type="containsBlanks" priority="3" dxfId="0">
      <formula>LEN(TRIM(A9))=0</formula>
    </cfRule>
  </conditionalFormatting>
  <conditionalFormatting sqref="B13">
    <cfRule type="containsBlanks" priority="2" dxfId="0">
      <formula>LEN(TRIM(B13))=0</formula>
    </cfRule>
  </conditionalFormatting>
  <conditionalFormatting sqref="C13">
    <cfRule type="containsBlanks" priority="1" dxfId="0">
      <formula>LEN(TRIM(C13))=0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10">
      <selection activeCell="I11" sqref="I11"/>
    </sheetView>
  </sheetViews>
  <sheetFormatPr defaultColWidth="9.00390625" defaultRowHeight="17.25"/>
  <sheetData>
    <row r="1" spans="1:9" ht="75.75" customHeight="1">
      <c r="A1" s="183" t="s">
        <v>1081</v>
      </c>
      <c r="B1" s="184"/>
      <c r="C1" s="184"/>
      <c r="D1" s="184"/>
      <c r="E1" s="184"/>
      <c r="F1" s="184"/>
      <c r="G1" s="184"/>
      <c r="H1" s="184"/>
      <c r="I1" s="35" t="s">
        <v>808</v>
      </c>
    </row>
    <row r="2" spans="3:7" ht="17.25">
      <c r="C2" s="86"/>
      <c r="D2" s="86"/>
      <c r="E2" s="86"/>
      <c r="F2" s="86"/>
      <c r="G2" s="86"/>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3:7" ht="17.25">
      <c r="C22" s="86"/>
      <c r="D22" s="86"/>
      <c r="E22" s="86"/>
      <c r="F22" s="86"/>
      <c r="G22" s="86"/>
    </row>
    <row r="23" spans="3:7" ht="17.25">
      <c r="C23" s="86"/>
      <c r="D23" s="86"/>
      <c r="E23" s="86"/>
      <c r="F23" s="86"/>
      <c r="G23"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6" sqref="H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58" t="str">
        <f>IF(1_GO!C3="","",1_GO!C3)</f>
        <v>Personel Süreç Grubu</v>
      </c>
      <c r="C1" s="158"/>
      <c r="D1" s="158"/>
      <c r="E1" s="35" t="s">
        <v>808</v>
      </c>
      <c r="F1" s="14"/>
      <c r="G1" s="14"/>
    </row>
    <row r="2" spans="1:7" ht="17.25">
      <c r="A2" s="1" t="s">
        <v>786</v>
      </c>
      <c r="B2" s="159" t="str">
        <f>IF(1_GO!C4="","",1_GO!C4)</f>
        <v>Kadro İstatistik İşlemleri Ana Süreci</v>
      </c>
      <c r="C2" s="159"/>
      <c r="D2" s="159"/>
      <c r="E2" s="14"/>
      <c r="F2" s="14"/>
      <c r="G2" s="14"/>
    </row>
    <row r="3" spans="1:7" ht="17.25">
      <c r="A3" s="1" t="s">
        <v>785</v>
      </c>
      <c r="B3" s="160" t="str">
        <f>IF(1_GO!C5="","",1_GO!C5)</f>
        <v>Sağlık Personeli ( Taşra ) Bilgilerinin Güncellenmesine Ait İşlem Süreci</v>
      </c>
      <c r="C3" s="160"/>
      <c r="D3" s="160"/>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1074</v>
      </c>
      <c r="B10" s="30" t="s">
        <v>1074</v>
      </c>
      <c r="C10" s="30" t="s">
        <v>1074</v>
      </c>
      <c r="D10" s="30" t="s">
        <v>1082</v>
      </c>
      <c r="E10" s="30" t="s">
        <v>1074</v>
      </c>
      <c r="F10" s="30" t="s">
        <v>1074</v>
      </c>
      <c r="G10" s="30" t="s">
        <v>1074</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SheetLayoutView="100" zoomScalePageLayoutView="0" workbookViewId="0" topLeftCell="A2">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58" t="str">
        <f>IF(1_GO!C3="","",1_GO!C3)</f>
        <v>Personel Süreç Grubu</v>
      </c>
      <c r="C1" s="158"/>
      <c r="D1" s="158"/>
      <c r="E1" s="35" t="s">
        <v>808</v>
      </c>
      <c r="F1" s="14"/>
    </row>
    <row r="2" spans="1:6" ht="17.25">
      <c r="A2" s="1" t="s">
        <v>786</v>
      </c>
      <c r="B2" s="159" t="str">
        <f>IF(1_GO!C4="","",1_GO!C4)</f>
        <v>Kadro İstatistik İşlemleri Ana Süreci</v>
      </c>
      <c r="C2" s="159"/>
      <c r="D2" s="159"/>
      <c r="E2" s="14"/>
      <c r="F2" s="14"/>
    </row>
    <row r="3" spans="1:6" ht="17.25">
      <c r="A3" s="1" t="s">
        <v>785</v>
      </c>
      <c r="B3" s="160" t="str">
        <f>IF(1_GO!C5="","",1_GO!C5)</f>
        <v>Sağlık Personeli ( Taşra ) Bilgilerinin Güncellenmesine Ait İşlem Süreci</v>
      </c>
      <c r="C3" s="160"/>
      <c r="D3" s="160"/>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5">
      <c r="A10" s="29">
        <v>1</v>
      </c>
      <c r="D10" s="123"/>
      <c r="E10" s="29" t="s">
        <v>1057</v>
      </c>
      <c r="F10" s="29" t="s">
        <v>1108</v>
      </c>
    </row>
    <row r="11" spans="1:6" ht="15">
      <c r="A11" s="29">
        <v>2</v>
      </c>
      <c r="D11" s="123"/>
      <c r="E11" s="29" t="s">
        <v>1057</v>
      </c>
      <c r="F11" s="29" t="s">
        <v>1108</v>
      </c>
    </row>
    <row r="12" ht="15"/>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2:F65536">
    <cfRule type="containsBlanks" priority="4" dxfId="0">
      <formula>LEN(TRIM(A12))=0</formula>
    </cfRule>
  </conditionalFormatting>
  <conditionalFormatting sqref="A11:F11">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5" t="s">
        <v>909</v>
      </c>
      <c r="B28" s="22" t="s">
        <v>910</v>
      </c>
      <c r="C28" s="22" t="s">
        <v>911</v>
      </c>
      <c r="D28" s="22" t="s">
        <v>912</v>
      </c>
    </row>
    <row r="29" spans="1:4" ht="63.75">
      <c r="A29" s="186"/>
      <c r="B29" s="22" t="s">
        <v>913</v>
      </c>
      <c r="C29" s="22" t="s">
        <v>911</v>
      </c>
      <c r="D29" s="22" t="s">
        <v>912</v>
      </c>
    </row>
    <row r="30" spans="1:4" ht="51">
      <c r="A30" s="18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8" t="s">
        <v>924</v>
      </c>
      <c r="B33" s="22" t="s">
        <v>925</v>
      </c>
      <c r="C33" s="22" t="s">
        <v>926</v>
      </c>
      <c r="D33" s="22" t="s">
        <v>927</v>
      </c>
    </row>
    <row r="34" spans="1:4" ht="51">
      <c r="A34" s="189"/>
      <c r="B34" s="22" t="s">
        <v>928</v>
      </c>
      <c r="C34" s="22" t="s">
        <v>929</v>
      </c>
      <c r="D34" s="22" t="s">
        <v>930</v>
      </c>
    </row>
    <row r="35" spans="1:4" ht="51">
      <c r="A35" s="21" t="s">
        <v>931</v>
      </c>
      <c r="B35" s="22" t="s">
        <v>932</v>
      </c>
      <c r="C35" s="22" t="s">
        <v>931</v>
      </c>
      <c r="D35" s="22" t="s">
        <v>933</v>
      </c>
    </row>
    <row r="36" spans="1:4" ht="25.5">
      <c r="A36" s="188" t="s">
        <v>934</v>
      </c>
      <c r="B36" s="22" t="s">
        <v>935</v>
      </c>
      <c r="C36" s="22" t="s">
        <v>936</v>
      </c>
      <c r="D36" s="22" t="s">
        <v>937</v>
      </c>
    </row>
    <row r="37" spans="1:4" ht="25.5">
      <c r="A37" s="190"/>
      <c r="B37" s="22" t="s">
        <v>938</v>
      </c>
      <c r="C37" s="22" t="s">
        <v>936</v>
      </c>
      <c r="D37" s="22" t="s">
        <v>937</v>
      </c>
    </row>
    <row r="38" spans="1:4" ht="38.25">
      <c r="A38" s="18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7.25">
      <c r="B2" s="95"/>
      <c r="C2" s="96"/>
      <c r="D2" s="96"/>
      <c r="E2" s="96"/>
      <c r="F2" s="96"/>
      <c r="G2" s="96"/>
      <c r="H2" s="96"/>
      <c r="I2" s="96"/>
      <c r="J2" s="96"/>
      <c r="K2" s="97"/>
    </row>
    <row r="3" spans="2:11" ht="17.25">
      <c r="B3" s="98"/>
      <c r="C3" s="99"/>
      <c r="D3" s="100" t="s">
        <v>1036</v>
      </c>
      <c r="E3" s="101"/>
      <c r="F3" s="99"/>
      <c r="G3" s="99"/>
      <c r="H3" s="99"/>
      <c r="I3" s="99"/>
      <c r="J3" s="99"/>
      <c r="K3" s="102"/>
    </row>
    <row r="4" spans="2:11" ht="17.25">
      <c r="B4" s="98"/>
      <c r="C4" s="99"/>
      <c r="D4" s="100" t="s">
        <v>1037</v>
      </c>
      <c r="E4" s="101"/>
      <c r="F4" s="99"/>
      <c r="G4" s="99"/>
      <c r="H4" s="99"/>
      <c r="I4" s="99"/>
      <c r="J4" s="99"/>
      <c r="K4" s="102"/>
    </row>
    <row r="5" spans="2:11" ht="17.25">
      <c r="B5" s="98"/>
      <c r="C5" s="99"/>
      <c r="D5" s="100"/>
      <c r="E5" s="101"/>
      <c r="F5" s="99"/>
      <c r="G5" s="99"/>
      <c r="H5" s="99"/>
      <c r="I5" s="99"/>
      <c r="J5" s="99"/>
      <c r="K5" s="102"/>
    </row>
    <row r="6" spans="2:11" ht="17.25">
      <c r="B6" s="98"/>
      <c r="C6" s="99"/>
      <c r="D6" s="100" t="s">
        <v>1045</v>
      </c>
      <c r="E6" s="101"/>
      <c r="F6" s="99"/>
      <c r="G6" s="99"/>
      <c r="H6" s="99"/>
      <c r="I6" s="99"/>
      <c r="J6" s="99"/>
      <c r="K6" s="102"/>
    </row>
    <row r="7" spans="2:11" ht="17.25">
      <c r="B7" s="88"/>
      <c r="C7" s="86"/>
      <c r="D7" s="89"/>
      <c r="E7" s="90"/>
      <c r="F7" s="86"/>
      <c r="G7" s="86"/>
      <c r="H7" s="86"/>
      <c r="I7" s="86"/>
      <c r="J7" s="86"/>
      <c r="K7" s="87"/>
    </row>
    <row r="8" spans="2:11" ht="17.25">
      <c r="B8" s="88"/>
      <c r="C8" s="86"/>
      <c r="D8" s="89" t="s">
        <v>43</v>
      </c>
      <c r="E8" s="90"/>
      <c r="F8" s="86"/>
      <c r="G8" s="86"/>
      <c r="H8" s="86"/>
      <c r="I8" s="86"/>
      <c r="J8" s="86"/>
      <c r="K8" s="87"/>
    </row>
    <row r="9" spans="2:11" ht="17.25">
      <c r="B9" s="88"/>
      <c r="C9" s="86"/>
      <c r="D9" s="89"/>
      <c r="E9" s="90"/>
      <c r="F9" s="86"/>
      <c r="G9" s="86"/>
      <c r="H9" s="86"/>
      <c r="I9" s="86"/>
      <c r="J9" s="86"/>
      <c r="K9" s="87"/>
    </row>
    <row r="10" spans="2:11" ht="17.25">
      <c r="B10" s="88"/>
      <c r="C10" s="86"/>
      <c r="D10" s="89" t="s">
        <v>95</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44</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1046</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96</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97</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98</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45</v>
      </c>
      <c r="D24" s="54"/>
      <c r="E24" s="54"/>
      <c r="F24" s="54"/>
      <c r="G24" s="54"/>
      <c r="H24" s="54"/>
      <c r="I24" s="54"/>
    </row>
    <row r="25" spans="2:9" ht="17.25">
      <c r="B25" s="59" t="s">
        <v>46</v>
      </c>
      <c r="C25" s="54"/>
      <c r="D25" s="54"/>
      <c r="E25" s="54"/>
      <c r="F25" s="54"/>
      <c r="G25" s="54"/>
      <c r="H25" s="54"/>
      <c r="I25" s="54"/>
    </row>
    <row r="26" spans="2:9" ht="17.25">
      <c r="B26" s="54"/>
      <c r="C26" s="54"/>
      <c r="D26" s="54"/>
      <c r="E26" s="54"/>
      <c r="F26" s="54"/>
      <c r="G26" s="54"/>
      <c r="H26" s="54"/>
      <c r="I26" s="54"/>
    </row>
    <row r="27" spans="2:9" ht="17.25">
      <c r="B27" s="54" t="s">
        <v>99</v>
      </c>
      <c r="C27" s="54"/>
      <c r="D27" s="54"/>
      <c r="E27" s="54"/>
      <c r="F27" s="54"/>
      <c r="G27" s="54"/>
      <c r="H27" s="54"/>
      <c r="I27" s="54"/>
    </row>
    <row r="28" spans="2:9" ht="17.25">
      <c r="B28" s="54"/>
      <c r="C28" s="54"/>
      <c r="D28" s="54"/>
      <c r="E28" s="54"/>
      <c r="F28" s="54"/>
      <c r="G28" s="54"/>
      <c r="H28" s="54"/>
      <c r="I28" s="54"/>
    </row>
    <row r="29" spans="2:9" ht="17.25">
      <c r="B29" s="54"/>
      <c r="C29" s="54" t="s">
        <v>53</v>
      </c>
      <c r="D29" s="54" t="s">
        <v>105</v>
      </c>
      <c r="E29" s="54"/>
      <c r="F29" s="54"/>
      <c r="G29" s="54"/>
      <c r="H29" s="54"/>
      <c r="I29" s="54"/>
    </row>
    <row r="30" spans="2:9" ht="17.25">
      <c r="B30" s="54"/>
      <c r="C30" s="54"/>
      <c r="D30" s="54"/>
      <c r="E30" s="54"/>
      <c r="F30" s="54"/>
      <c r="G30" s="54"/>
      <c r="H30" s="54"/>
      <c r="I30" s="54"/>
    </row>
    <row r="31" spans="2:9" ht="17.25">
      <c r="B31" s="54" t="s">
        <v>100</v>
      </c>
      <c r="C31" s="54"/>
      <c r="D31" s="54"/>
      <c r="E31" s="54"/>
      <c r="F31" s="54"/>
      <c r="G31" s="54"/>
      <c r="H31" s="54"/>
      <c r="I31" s="54"/>
    </row>
    <row r="32" spans="2:9" ht="17.25">
      <c r="B32" s="54"/>
      <c r="C32" s="54"/>
      <c r="D32" s="54"/>
      <c r="E32" s="54"/>
      <c r="F32" s="54"/>
      <c r="G32" s="54"/>
      <c r="H32" s="54"/>
      <c r="I32" s="54"/>
    </row>
    <row r="33" spans="2:9" ht="17.25">
      <c r="B33" s="54"/>
      <c r="C33" s="54" t="s">
        <v>54</v>
      </c>
      <c r="D33" s="54" t="s">
        <v>105</v>
      </c>
      <c r="E33" s="54"/>
      <c r="F33" s="54"/>
      <c r="G33" s="54"/>
      <c r="H33" s="54"/>
      <c r="I33" s="54"/>
    </row>
    <row r="34" spans="2:9" ht="17.25">
      <c r="B34" s="54"/>
      <c r="C34" s="54"/>
      <c r="D34" s="54"/>
      <c r="E34" s="54"/>
      <c r="F34" s="54"/>
      <c r="G34" s="54"/>
      <c r="H34" s="54"/>
      <c r="I34" s="54"/>
    </row>
    <row r="35" spans="2:17" ht="17.25">
      <c r="B35" s="59" t="s">
        <v>55</v>
      </c>
      <c r="C35" s="54"/>
      <c r="D35" s="54"/>
      <c r="E35" s="54"/>
      <c r="F35" s="54"/>
      <c r="G35" s="54"/>
      <c r="H35" s="54"/>
      <c r="I35" s="54"/>
      <c r="J35" s="54"/>
      <c r="K35" s="54"/>
      <c r="L35" s="54"/>
      <c r="M35" s="54"/>
      <c r="N35" s="54"/>
      <c r="O35" s="54"/>
      <c r="P35" s="54"/>
      <c r="Q35" s="54"/>
    </row>
    <row r="36" spans="2:17" ht="38.25" customHeight="1">
      <c r="B36" s="133" t="s">
        <v>101</v>
      </c>
      <c r="C36" s="133"/>
      <c r="D36" s="133"/>
      <c r="E36" s="133"/>
      <c r="F36" s="133"/>
      <c r="G36" s="133"/>
      <c r="H36" s="133"/>
      <c r="I36" s="133"/>
      <c r="J36" s="133"/>
      <c r="K36" s="133"/>
      <c r="L36" s="54"/>
      <c r="M36" s="54"/>
      <c r="N36" s="54"/>
      <c r="O36" s="54"/>
      <c r="P36" s="54"/>
      <c r="Q36" s="54"/>
    </row>
    <row r="37" spans="2:17" ht="17.25">
      <c r="B37" s="137" t="s">
        <v>47</v>
      </c>
      <c r="C37" s="137"/>
      <c r="D37" s="137"/>
      <c r="E37" s="137"/>
      <c r="F37" s="137"/>
      <c r="G37" s="137"/>
      <c r="H37" s="137"/>
      <c r="I37" s="137"/>
      <c r="J37" s="137"/>
      <c r="K37" s="137"/>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56</v>
      </c>
      <c r="C39" s="54"/>
      <c r="D39" s="54"/>
      <c r="E39" s="54"/>
      <c r="F39" s="54"/>
      <c r="G39" s="54"/>
      <c r="H39" s="54"/>
      <c r="I39" s="54"/>
      <c r="J39" s="54"/>
      <c r="K39" s="54"/>
      <c r="L39" s="54"/>
      <c r="M39" s="54"/>
      <c r="N39" s="54"/>
      <c r="O39" s="54"/>
      <c r="P39" s="54"/>
      <c r="Q39" s="54"/>
    </row>
    <row r="40" spans="2:17" ht="17.25">
      <c r="B40" s="137" t="s">
        <v>102</v>
      </c>
      <c r="C40" s="137"/>
      <c r="D40" s="137"/>
      <c r="E40" s="137"/>
      <c r="F40" s="137"/>
      <c r="G40" s="137"/>
      <c r="H40" s="137"/>
      <c r="I40" s="137"/>
      <c r="J40" s="137"/>
      <c r="K40" s="137"/>
      <c r="L40" s="54"/>
      <c r="M40" s="54"/>
      <c r="N40" s="54"/>
      <c r="O40" s="54"/>
      <c r="P40" s="54"/>
      <c r="Q40" s="54"/>
    </row>
    <row r="41" spans="2:17" ht="17.25">
      <c r="B41" s="137" t="s">
        <v>48</v>
      </c>
      <c r="C41" s="137"/>
      <c r="D41" s="137"/>
      <c r="E41" s="137"/>
      <c r="F41" s="137"/>
      <c r="G41" s="137"/>
      <c r="H41" s="137"/>
      <c r="I41" s="137"/>
      <c r="J41" s="137"/>
      <c r="K41" s="137"/>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1047</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63</v>
      </c>
      <c r="C57" s="55"/>
      <c r="D57" s="55"/>
      <c r="E57" s="55"/>
      <c r="F57" s="55"/>
      <c r="G57" s="54"/>
      <c r="H57" s="54"/>
      <c r="I57" s="54"/>
      <c r="J57" s="54"/>
      <c r="K57" s="54"/>
      <c r="L57" s="54"/>
      <c r="M57" s="54"/>
      <c r="N57" s="54"/>
      <c r="O57" s="54"/>
      <c r="P57" s="54"/>
      <c r="Q57" s="54"/>
    </row>
    <row r="58" spans="2:17" ht="17.25">
      <c r="B58" s="54" t="s">
        <v>49</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64</v>
      </c>
      <c r="C60" s="54"/>
      <c r="D60" s="54"/>
      <c r="E60" s="54"/>
      <c r="F60" s="54"/>
      <c r="G60" s="54"/>
      <c r="H60" s="54"/>
      <c r="I60" s="54"/>
      <c r="J60" s="54"/>
      <c r="K60" s="54"/>
      <c r="L60" s="54"/>
      <c r="M60" s="54"/>
      <c r="N60" s="54"/>
      <c r="O60" s="54"/>
      <c r="P60" s="54"/>
      <c r="Q60" s="54"/>
    </row>
    <row r="61" spans="2:17" ht="17.25">
      <c r="B61" s="54" t="s">
        <v>65</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50</v>
      </c>
      <c r="E63" s="54"/>
      <c r="F63" s="54"/>
      <c r="G63" s="54"/>
      <c r="H63" s="54"/>
      <c r="I63" s="54"/>
      <c r="J63" s="54"/>
      <c r="K63" s="54"/>
      <c r="L63" s="54"/>
      <c r="M63" s="54"/>
      <c r="N63" s="54"/>
      <c r="O63" s="54"/>
      <c r="P63" s="54"/>
      <c r="Q63" s="54"/>
    </row>
    <row r="64" spans="2:4" ht="17.25">
      <c r="B64" s="134" t="s">
        <v>66</v>
      </c>
      <c r="C64" s="135"/>
      <c r="D64" s="70"/>
    </row>
    <row r="65" spans="2:4" ht="17.25">
      <c r="B65" s="69"/>
      <c r="C65" s="66"/>
      <c r="D65" s="71" t="s">
        <v>51</v>
      </c>
    </row>
    <row r="66" spans="2:8" ht="17.25">
      <c r="B66" s="62"/>
      <c r="C66" s="63"/>
      <c r="D66" s="72" t="s">
        <v>67</v>
      </c>
      <c r="H66" s="67"/>
    </row>
    <row r="67" spans="2:8" ht="17.25">
      <c r="B67" s="62"/>
      <c r="C67" s="63"/>
      <c r="D67" s="72" t="s">
        <v>68</v>
      </c>
      <c r="H67" s="67"/>
    </row>
    <row r="68" spans="2:8" ht="17.25">
      <c r="B68" s="64"/>
      <c r="C68" s="65"/>
      <c r="D68" s="73"/>
      <c r="H68" s="67"/>
    </row>
    <row r="71" ht="17.25">
      <c r="B71" s="59" t="s">
        <v>52</v>
      </c>
    </row>
    <row r="72" ht="17.25">
      <c r="B72" s="54"/>
    </row>
    <row r="73" spans="2:3" ht="17.25">
      <c r="B73" s="68" t="s">
        <v>69</v>
      </c>
      <c r="C73" s="68" t="s">
        <v>72</v>
      </c>
    </row>
    <row r="74" spans="2:3" ht="17.25">
      <c r="B74" s="68" t="s">
        <v>70</v>
      </c>
      <c r="C74" s="68" t="s">
        <v>72</v>
      </c>
    </row>
    <row r="75" spans="2:3" ht="17.25">
      <c r="B75" s="68" t="s">
        <v>71</v>
      </c>
      <c r="C75" s="68" t="s">
        <v>73</v>
      </c>
    </row>
    <row r="78" spans="2:11" ht="30" customHeight="1">
      <c r="B78" s="133" t="s">
        <v>74</v>
      </c>
      <c r="C78" s="133"/>
      <c r="D78" s="133"/>
      <c r="E78" s="133"/>
      <c r="F78" s="133"/>
      <c r="G78" s="133"/>
      <c r="H78" s="133"/>
      <c r="I78" s="133"/>
      <c r="J78" s="133"/>
      <c r="K78" s="133"/>
    </row>
    <row r="80" ht="17.25">
      <c r="B80" s="54" t="s">
        <v>103</v>
      </c>
    </row>
    <row r="81" ht="18" thickBot="1"/>
    <row r="82" spans="2:5" ht="22.5" customHeight="1" thickBot="1">
      <c r="B82" s="76" t="s">
        <v>448</v>
      </c>
      <c r="C82" s="77" t="s">
        <v>449</v>
      </c>
      <c r="D82" s="76" t="s">
        <v>448</v>
      </c>
      <c r="E82" s="77" t="s">
        <v>449</v>
      </c>
    </row>
    <row r="83" spans="2:5" ht="22.5" customHeight="1" thickBot="1">
      <c r="B83" s="78" t="s">
        <v>450</v>
      </c>
      <c r="C83" s="79" t="s">
        <v>451</v>
      </c>
      <c r="D83" s="78" t="s">
        <v>19</v>
      </c>
      <c r="E83" s="79"/>
    </row>
    <row r="84" spans="2:5" ht="22.5" customHeight="1" thickBot="1">
      <c r="B84" s="78" t="s">
        <v>452</v>
      </c>
      <c r="C84" s="79"/>
      <c r="D84" s="78" t="s">
        <v>20</v>
      </c>
      <c r="E84" s="79" t="s">
        <v>21</v>
      </c>
    </row>
    <row r="85" spans="2:5" ht="22.5" customHeight="1" thickBot="1">
      <c r="B85" s="78" t="s">
        <v>453</v>
      </c>
      <c r="C85" s="79" t="s">
        <v>454</v>
      </c>
      <c r="D85" s="78" t="s">
        <v>22</v>
      </c>
      <c r="E85" s="79"/>
    </row>
    <row r="86" spans="2:5" ht="22.5" customHeight="1" thickBot="1">
      <c r="B86" s="78" t="s">
        <v>455</v>
      </c>
      <c r="C86" s="79" t="s">
        <v>456</v>
      </c>
      <c r="D86" s="78" t="s">
        <v>23</v>
      </c>
      <c r="E86" s="79"/>
    </row>
    <row r="87" spans="2:5" ht="22.5" customHeight="1" thickBot="1">
      <c r="B87" s="78" t="s">
        <v>457</v>
      </c>
      <c r="C87" s="79"/>
      <c r="D87" s="78" t="s">
        <v>24</v>
      </c>
      <c r="E87" s="79"/>
    </row>
    <row r="88" spans="2:5" ht="22.5" customHeight="1" thickBot="1">
      <c r="B88" s="78" t="s">
        <v>458</v>
      </c>
      <c r="C88" s="79"/>
      <c r="D88" s="78" t="s">
        <v>25</v>
      </c>
      <c r="E88" s="79"/>
    </row>
    <row r="89" spans="2:5" ht="22.5" customHeight="1" thickBot="1">
      <c r="B89" s="78" t="s">
        <v>459</v>
      </c>
      <c r="C89" s="79" t="s">
        <v>0</v>
      </c>
      <c r="D89" s="78" t="s">
        <v>26</v>
      </c>
      <c r="E89" s="79"/>
    </row>
    <row r="90" spans="2:5" ht="22.5" customHeight="1" thickBot="1">
      <c r="B90" s="78" t="s">
        <v>1</v>
      </c>
      <c r="C90" s="79" t="s">
        <v>2</v>
      </c>
      <c r="D90" s="78" t="s">
        <v>27</v>
      </c>
      <c r="E90" s="79"/>
    </row>
    <row r="91" spans="2:5" ht="22.5" customHeight="1" thickBot="1">
      <c r="B91" s="78" t="s">
        <v>3</v>
      </c>
      <c r="C91" s="79"/>
      <c r="D91" s="78" t="s">
        <v>28</v>
      </c>
      <c r="E91" s="79"/>
    </row>
    <row r="92" spans="2:5" ht="22.5" customHeight="1" thickBot="1">
      <c r="B92" s="78" t="s">
        <v>4</v>
      </c>
      <c r="C92" s="79"/>
      <c r="D92" s="78" t="s">
        <v>29</v>
      </c>
      <c r="E92" s="79"/>
    </row>
    <row r="93" spans="2:5" ht="22.5" customHeight="1" thickBot="1">
      <c r="B93" s="78" t="s">
        <v>5</v>
      </c>
      <c r="C93" s="79"/>
      <c r="D93" s="78" t="s">
        <v>30</v>
      </c>
      <c r="E93" s="79"/>
    </row>
    <row r="94" spans="2:5" ht="22.5" customHeight="1" thickBot="1">
      <c r="B94" s="78" t="s">
        <v>6</v>
      </c>
      <c r="C94" s="79"/>
      <c r="D94" s="78" t="s">
        <v>31</v>
      </c>
      <c r="E94" s="79" t="s">
        <v>32</v>
      </c>
    </row>
    <row r="95" spans="2:5" ht="22.5" customHeight="1" thickBot="1">
      <c r="B95" s="78" t="s">
        <v>7</v>
      </c>
      <c r="C95" s="79" t="s">
        <v>8</v>
      </c>
      <c r="D95" s="78" t="s">
        <v>33</v>
      </c>
      <c r="E95" s="79"/>
    </row>
    <row r="96" spans="2:5" ht="22.5" customHeight="1" thickBot="1">
      <c r="B96" s="78" t="s">
        <v>9</v>
      </c>
      <c r="C96" s="79"/>
      <c r="D96" s="78" t="s">
        <v>34</v>
      </c>
      <c r="E96" s="79"/>
    </row>
    <row r="97" spans="2:5" ht="22.5" customHeight="1" thickBot="1">
      <c r="B97" s="78" t="s">
        <v>10</v>
      </c>
      <c r="C97" s="79" t="s">
        <v>11</v>
      </c>
      <c r="D97" s="78" t="s">
        <v>35</v>
      </c>
      <c r="E97" s="79"/>
    </row>
    <row r="98" spans="2:5" ht="22.5" customHeight="1" thickBot="1">
      <c r="B98" s="78" t="s">
        <v>12</v>
      </c>
      <c r="C98" s="79"/>
      <c r="D98" s="78" t="s">
        <v>36</v>
      </c>
      <c r="E98" s="79"/>
    </row>
    <row r="99" spans="2:5" ht="22.5" customHeight="1" thickBot="1">
      <c r="B99" s="78" t="s">
        <v>13</v>
      </c>
      <c r="C99" s="79"/>
      <c r="D99" s="78" t="s">
        <v>37</v>
      </c>
      <c r="E99" s="79" t="s">
        <v>38</v>
      </c>
    </row>
    <row r="100" spans="2:5" ht="22.5" customHeight="1" thickBot="1">
      <c r="B100" s="78" t="s">
        <v>14</v>
      </c>
      <c r="C100" s="79" t="s">
        <v>15</v>
      </c>
      <c r="D100" s="78" t="s">
        <v>39</v>
      </c>
      <c r="E100" s="79"/>
    </row>
    <row r="101" spans="2:5" ht="22.5" customHeight="1" thickBot="1">
      <c r="B101" s="78" t="s">
        <v>16</v>
      </c>
      <c r="C101" s="79"/>
      <c r="D101" s="78" t="s">
        <v>40</v>
      </c>
      <c r="E101" s="79"/>
    </row>
    <row r="102" spans="2:5" ht="22.5" customHeight="1" thickBot="1">
      <c r="B102" s="78" t="s">
        <v>17</v>
      </c>
      <c r="C102" s="79" t="s">
        <v>18</v>
      </c>
      <c r="D102" s="78" t="s">
        <v>41</v>
      </c>
      <c r="E102" s="79"/>
    </row>
    <row r="103" ht="22.5" customHeight="1"/>
    <row r="105" spans="2:11" ht="15" customHeight="1">
      <c r="B105" s="133" t="s">
        <v>75</v>
      </c>
      <c r="C105" s="133"/>
      <c r="D105" s="133"/>
      <c r="E105" s="133"/>
      <c r="F105" s="133"/>
      <c r="G105" s="133"/>
      <c r="H105" s="133"/>
      <c r="I105" s="133"/>
      <c r="J105" s="133"/>
      <c r="K105" s="133"/>
    </row>
    <row r="106" spans="2:10" ht="17.25">
      <c r="B106" s="54" t="s">
        <v>76</v>
      </c>
      <c r="C106" s="54"/>
      <c r="D106" s="54"/>
      <c r="E106" s="54"/>
      <c r="F106" s="54"/>
      <c r="G106" s="54"/>
      <c r="H106" s="54"/>
      <c r="I106" s="54"/>
      <c r="J106" s="54"/>
    </row>
    <row r="108" ht="17.25">
      <c r="B108" s="59" t="s">
        <v>77</v>
      </c>
    </row>
    <row r="109" ht="17.25">
      <c r="B109" s="59" t="s">
        <v>78</v>
      </c>
    </row>
    <row r="110" ht="17.25">
      <c r="B110" s="59" t="s">
        <v>79</v>
      </c>
    </row>
    <row r="111" ht="18" thickBot="1"/>
    <row r="112" spans="2:3"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ht="17.25">
      <c r="B119" s="59" t="s">
        <v>92</v>
      </c>
    </row>
    <row r="120"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36"/>
  <sheetViews>
    <sheetView showGridLines="0" tabSelected="1" view="pageBreakPreview" zoomScale="120" zoomScaleNormal="120" zoomScaleSheetLayoutView="120" zoomScalePageLayoutView="120" workbookViewId="0" topLeftCell="A1">
      <selection activeCell="A3" sqref="A3:I3"/>
    </sheetView>
  </sheetViews>
  <sheetFormatPr defaultColWidth="9.00390625" defaultRowHeight="17.25"/>
  <sheetData>
    <row r="1" spans="1:10" ht="18">
      <c r="A1" s="148" t="s">
        <v>1109</v>
      </c>
      <c r="B1" s="148"/>
      <c r="C1" s="148"/>
      <c r="D1" s="148"/>
      <c r="E1" s="148"/>
      <c r="F1" s="148"/>
      <c r="G1" s="148"/>
      <c r="H1" s="148"/>
      <c r="I1" s="148"/>
      <c r="J1" s="111"/>
    </row>
    <row r="2" spans="1:10" ht="18">
      <c r="A2" s="148" t="s">
        <v>1057</v>
      </c>
      <c r="B2" s="148"/>
      <c r="C2" s="148"/>
      <c r="D2" s="148"/>
      <c r="E2" s="148"/>
      <c r="F2" s="148"/>
      <c r="G2" s="148"/>
      <c r="H2" s="148"/>
      <c r="I2" s="148"/>
      <c r="J2" s="111"/>
    </row>
    <row r="3" spans="1:10" ht="50.25" customHeight="1">
      <c r="A3" s="149" t="s">
        <v>1059</v>
      </c>
      <c r="B3" s="150"/>
      <c r="C3" s="150"/>
      <c r="D3" s="150"/>
      <c r="E3" s="150"/>
      <c r="F3" s="150"/>
      <c r="G3" s="150"/>
      <c r="H3" s="150"/>
      <c r="I3" s="150"/>
      <c r="J3" s="110"/>
    </row>
    <row r="8" ht="17.25">
      <c r="H8" t="s">
        <v>1058</v>
      </c>
    </row>
    <row r="33" ht="18" thickBot="1">
      <c r="E33" s="112"/>
    </row>
    <row r="34" spans="1:10" ht="17.25">
      <c r="A34" s="151" t="s">
        <v>1054</v>
      </c>
      <c r="B34" s="138"/>
      <c r="C34" s="138"/>
      <c r="D34" s="138"/>
      <c r="E34" s="138"/>
      <c r="F34" s="138" t="s">
        <v>1049</v>
      </c>
      <c r="G34" s="138"/>
      <c r="H34" s="138"/>
      <c r="I34" s="138"/>
      <c r="J34" s="139"/>
    </row>
    <row r="35" spans="1:10" ht="18.75" customHeight="1">
      <c r="A35" s="140"/>
      <c r="B35" s="141"/>
      <c r="C35" s="141"/>
      <c r="D35" s="141"/>
      <c r="E35" s="141"/>
      <c r="F35" s="144"/>
      <c r="G35" s="144"/>
      <c r="H35" s="144"/>
      <c r="I35" s="144"/>
      <c r="J35" s="145"/>
    </row>
    <row r="36" spans="1:10" ht="18" thickBot="1">
      <c r="A36" s="142"/>
      <c r="B36" s="143"/>
      <c r="C36" s="143"/>
      <c r="D36" s="143"/>
      <c r="E36" s="143"/>
      <c r="F36" s="146"/>
      <c r="G36" s="146"/>
      <c r="H36" s="146"/>
      <c r="I36" s="146"/>
      <c r="J36" s="147"/>
    </row>
  </sheetData>
  <sheetProtection/>
  <mergeCells count="7">
    <mergeCell ref="F34:J34"/>
    <mergeCell ref="A35:E36"/>
    <mergeCell ref="F35:J36"/>
    <mergeCell ref="A1:I1"/>
    <mergeCell ref="A2:I2"/>
    <mergeCell ref="A3:I3"/>
    <mergeCell ref="A34:E34"/>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3" sqref="B2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1050</v>
      </c>
    </row>
    <row r="9" spans="1:3" ht="15">
      <c r="A9" s="115">
        <v>1</v>
      </c>
      <c r="B9" s="115" t="s">
        <v>1095</v>
      </c>
      <c r="C9" s="115">
        <v>1</v>
      </c>
    </row>
    <row r="10" spans="1:3" ht="15">
      <c r="A10" s="115">
        <v>2</v>
      </c>
      <c r="B10" s="115" t="s">
        <v>1102</v>
      </c>
      <c r="C10" s="115">
        <v>1</v>
      </c>
    </row>
    <row r="11" spans="1:3" ht="15">
      <c r="A11" s="115">
        <v>3</v>
      </c>
      <c r="B11" s="115" t="s">
        <v>1103</v>
      </c>
      <c r="C11" s="115">
        <v>1</v>
      </c>
    </row>
    <row r="12" spans="1:3" ht="15">
      <c r="A12" s="115">
        <v>4</v>
      </c>
      <c r="B12" s="115" t="s">
        <v>1104</v>
      </c>
      <c r="C12" s="115">
        <v>1</v>
      </c>
    </row>
    <row r="13" spans="1:3" ht="15">
      <c r="A13" s="115">
        <v>5</v>
      </c>
      <c r="B13" s="115" t="s">
        <v>1105</v>
      </c>
      <c r="C13" s="115">
        <v>1</v>
      </c>
    </row>
    <row r="14" spans="1:3" ht="15">
      <c r="A14" s="115">
        <v>6</v>
      </c>
      <c r="B14" s="115" t="s">
        <v>1106</v>
      </c>
      <c r="C14" s="115">
        <v>1</v>
      </c>
    </row>
  </sheetData>
  <sheetProtection selectLockedCells="1"/>
  <mergeCells count="3">
    <mergeCell ref="B1:C1"/>
    <mergeCell ref="B2:C2"/>
    <mergeCell ref="B3:C3"/>
  </mergeCells>
  <conditionalFormatting sqref="B1:C3">
    <cfRule type="containsBlanks" priority="38" dxfId="4">
      <formula>LEN(TRIM(B1))=0</formula>
    </cfRule>
  </conditionalFormatting>
  <conditionalFormatting sqref="A151:C65324 A15:B150">
    <cfRule type="containsBlanks" priority="37" dxfId="0">
      <formula>LEN(TRIM(A15))=0</formula>
    </cfRule>
  </conditionalFormatting>
  <conditionalFormatting sqref="C15:C150">
    <cfRule type="containsBlanks" priority="36" dxfId="0">
      <formula>LEN(TRIM(C15))=0</formula>
    </cfRule>
  </conditionalFormatting>
  <conditionalFormatting sqref="A9:B14">
    <cfRule type="containsBlanks" priority="4" dxfId="0">
      <formula>LEN(TRIM(A9))=0</formula>
    </cfRule>
  </conditionalFormatting>
  <conditionalFormatting sqref="C9:C14">
    <cfRule type="containsBlanks" priority="3" dxfId="0">
      <formula>LEN(TRIM(C9))=0</formula>
    </cfRule>
  </conditionalFormatting>
  <conditionalFormatting sqref="A9:B13 A14">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1051</v>
      </c>
      <c r="B5" s="7"/>
      <c r="C5" s="8"/>
    </row>
    <row r="6" spans="1:3" ht="15">
      <c r="A6" s="9" t="s">
        <v>1052</v>
      </c>
      <c r="B6" s="10"/>
      <c r="C6" s="11"/>
    </row>
    <row r="7" spans="1:3" ht="21.75">
      <c r="A7" s="103"/>
      <c r="B7" s="2"/>
      <c r="C7" s="2"/>
    </row>
    <row r="8" spans="1:3" ht="15">
      <c r="A8" s="1" t="s">
        <v>782</v>
      </c>
      <c r="B8" s="1" t="s">
        <v>789</v>
      </c>
      <c r="C8" s="1" t="s">
        <v>781</v>
      </c>
    </row>
    <row r="9" spans="1:3" ht="15">
      <c r="A9" s="115">
        <v>1</v>
      </c>
      <c r="B9" s="115" t="s">
        <v>1069</v>
      </c>
      <c r="C9" s="115">
        <v>1</v>
      </c>
    </row>
    <row r="10" spans="1:3" ht="15">
      <c r="A10" s="115">
        <v>2</v>
      </c>
      <c r="B10" s="115" t="s">
        <v>1070</v>
      </c>
      <c r="C10" s="115">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4">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A9:A10">
    <cfRule type="containsBlanks" priority="9" dxfId="0">
      <formula>LEN(TRIM(A9))=0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15">
        <v>1</v>
      </c>
      <c r="B9" s="115" t="s">
        <v>1063</v>
      </c>
    </row>
    <row r="10" spans="1:2" ht="15">
      <c r="A10" s="12">
        <v>2</v>
      </c>
      <c r="B10" s="12" t="s">
        <v>1099</v>
      </c>
    </row>
  </sheetData>
  <sheetProtection selectLockedCells="1"/>
  <conditionalFormatting sqref="B1:B3">
    <cfRule type="containsBlanks" priority="12" dxfId="4">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15">
        <v>1</v>
      </c>
      <c r="B9" s="115" t="s">
        <v>1084</v>
      </c>
    </row>
    <row r="10" ht="15"/>
  </sheetData>
  <sheetProtection selectLockedCells="1"/>
  <conditionalFormatting sqref="B1:B3">
    <cfRule type="containsBlanks" priority="14" dxfId="4">
      <formula>LEN(TRIM(B1))=0</formula>
    </cfRule>
  </conditionalFormatting>
  <conditionalFormatting sqref="A9:B65536">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15">
        <v>1</v>
      </c>
      <c r="B9" s="115" t="s">
        <v>1085</v>
      </c>
    </row>
    <row r="10" spans="1:2" ht="15">
      <c r="A10" s="116">
        <v>2</v>
      </c>
      <c r="B10" s="115" t="s">
        <v>1086</v>
      </c>
    </row>
    <row r="11" spans="1:2" ht="15">
      <c r="A11" s="115"/>
      <c r="B11" s="115"/>
    </row>
  </sheetData>
  <sheetProtection selectLockedCells="1"/>
  <conditionalFormatting sqref="B1:B3">
    <cfRule type="containsBlanks" priority="33" dxfId="4">
      <formula>LEN(TRIM(B1))=0</formula>
    </cfRule>
  </conditionalFormatting>
  <conditionalFormatting sqref="A9 A10:B65536">
    <cfRule type="containsBlanks" priority="32" dxfId="0">
      <formula>LEN(TRIM(A9))=0</formula>
    </cfRule>
  </conditionalFormatting>
  <conditionalFormatting sqref="B9">
    <cfRule type="containsBlanks" priority="31" dxfId="0">
      <formula>LEN(TRIM(B9))=0</formula>
    </cfRule>
  </conditionalFormatting>
  <conditionalFormatting sqref="A9:A10">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B10">
    <cfRule type="containsBlanks" priority="19" dxfId="0">
      <formula>LEN(TRIM(B10))=0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A11">
    <cfRule type="containsBlanks" priority="6" dxfId="0">
      <formula>LEN(TRIM(A11))=0</formula>
    </cfRule>
  </conditionalFormatting>
  <conditionalFormatting sqref="A11">
    <cfRule type="containsBlanks" priority="5" dxfId="0">
      <formula>LEN(TRIM(A11))=0</formula>
    </cfRule>
  </conditionalFormatting>
  <conditionalFormatting sqref="A11">
    <cfRule type="containsBlanks" priority="4" dxfId="0">
      <formula>LEN(TRIM(A11))=0</formula>
    </cfRule>
  </conditionalFormatting>
  <conditionalFormatting sqref="A11">
    <cfRule type="containsBlanks" priority="3" dxfId="0">
      <formula>LEN(TRIM(A11))=0</formula>
    </cfRule>
  </conditionalFormatting>
  <conditionalFormatting sqref="A11">
    <cfRule type="containsBlanks" priority="2" dxfId="0">
      <formula>LEN(TRIM(A11))=0</formula>
    </cfRule>
  </conditionalFormatting>
  <conditionalFormatting sqref="A11">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15" t="s">
        <v>1071</v>
      </c>
      <c r="B9" s="115" t="s">
        <v>1072</v>
      </c>
    </row>
    <row r="10" spans="1:2" ht="15">
      <c r="A10" s="115" t="s">
        <v>1073</v>
      </c>
      <c r="B10" s="115" t="s">
        <v>1087</v>
      </c>
    </row>
    <row r="11" spans="1:2" ht="15">
      <c r="A11" s="108"/>
      <c r="B11" s="108"/>
    </row>
    <row r="12" spans="1:2" ht="15">
      <c r="A12" s="108"/>
      <c r="B12" s="108"/>
    </row>
    <row r="13" spans="1:2" ht="15">
      <c r="A13" s="108"/>
      <c r="B13" s="108"/>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row r="24" spans="1:2" ht="15">
      <c r="A24" s="108"/>
      <c r="B24" s="108"/>
    </row>
    <row r="25" spans="1:2" ht="15">
      <c r="A25" s="108"/>
      <c r="B25" s="108"/>
    </row>
    <row r="26" spans="1:2" ht="15">
      <c r="A26" s="108"/>
      <c r="B26" s="108"/>
    </row>
    <row r="27" spans="1:2" ht="15">
      <c r="A27" s="108"/>
      <c r="B27" s="108"/>
    </row>
    <row r="28" spans="1:2" ht="15">
      <c r="A28" s="108"/>
      <c r="B28" s="108"/>
    </row>
    <row r="29" spans="1:2" ht="15">
      <c r="A29" s="108"/>
      <c r="B29" s="108"/>
    </row>
    <row r="30" spans="1:2" ht="15">
      <c r="A30" s="108"/>
      <c r="B30" s="108"/>
    </row>
    <row r="31" spans="1:2" ht="15">
      <c r="A31" s="108"/>
      <c r="B31" s="108"/>
    </row>
    <row r="32" spans="1:2" ht="15">
      <c r="A32" s="108"/>
      <c r="B32" s="108"/>
    </row>
    <row r="33" spans="1:2" ht="15">
      <c r="A33" s="108"/>
      <c r="B33" s="108"/>
    </row>
    <row r="34" spans="1:2" ht="15">
      <c r="A34" s="108"/>
      <c r="B34" s="108"/>
    </row>
    <row r="35" spans="1:2" ht="15">
      <c r="A35" s="108"/>
      <c r="B35" s="108"/>
    </row>
    <row r="36" spans="1:2" ht="15">
      <c r="A36" s="108"/>
      <c r="B36" s="108"/>
    </row>
    <row r="37" spans="1:2" ht="15">
      <c r="A37" s="108"/>
      <c r="B37" s="108"/>
    </row>
    <row r="38" spans="1:2" ht="15">
      <c r="A38" s="108"/>
      <c r="B38" s="108"/>
    </row>
    <row r="39" spans="1:2" ht="15">
      <c r="A39" s="108"/>
      <c r="B39" s="108"/>
    </row>
    <row r="40" spans="1:2" ht="15">
      <c r="A40" s="108"/>
      <c r="B40" s="108"/>
    </row>
    <row r="41" spans="1:2" ht="15">
      <c r="A41" s="108"/>
      <c r="B41" s="108"/>
    </row>
    <row r="42" spans="1:2" ht="15">
      <c r="A42" s="108"/>
      <c r="B42" s="108"/>
    </row>
    <row r="43" spans="1:2" ht="15">
      <c r="A43" s="108"/>
      <c r="B43" s="108"/>
    </row>
    <row r="44" spans="1:2" ht="15">
      <c r="A44" s="108"/>
      <c r="B44" s="108"/>
    </row>
    <row r="45" spans="1:2" ht="15">
      <c r="A45" s="108"/>
      <c r="B45" s="108"/>
    </row>
    <row r="46" spans="1:2" ht="15">
      <c r="A46" s="108"/>
      <c r="B46" s="108"/>
    </row>
    <row r="47" spans="1:2" ht="15">
      <c r="A47" s="108"/>
      <c r="B47" s="108"/>
    </row>
    <row r="48" spans="1:2" ht="15">
      <c r="A48" s="108"/>
      <c r="B48" s="108"/>
    </row>
    <row r="49" spans="1:2" ht="15">
      <c r="A49" s="108"/>
      <c r="B49" s="108"/>
    </row>
  </sheetData>
  <sheetProtection selectLockedCells="1"/>
  <conditionalFormatting sqref="B1:B3">
    <cfRule type="containsBlanks" priority="37" dxfId="4">
      <formula>LEN(TRIM(B1))=0</formula>
    </cfRule>
  </conditionalFormatting>
  <conditionalFormatting sqref="A9:B65536">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A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2014-12-30T11:57:43Z</cp:lastPrinted>
  <dcterms:created xsi:type="dcterms:W3CDTF">2011-03-10T05:19:50Z</dcterms:created>
  <dcterms:modified xsi:type="dcterms:W3CDTF">2017-05-24T13:30:58Z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